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Werkmap Siem Souren\Organisatie\Planningen\Calamiteiten\2024\"/>
    </mc:Choice>
  </mc:AlternateContent>
  <xr:revisionPtr revIDLastSave="0" documentId="13_ncr:1_{AFE7DD06-358F-4D7B-92FB-7C15133BCDBE}" xr6:coauthVersionLast="47" xr6:coauthVersionMax="47" xr10:uidLastSave="{00000000-0000-0000-0000-000000000000}"/>
  <bookViews>
    <workbookView xWindow="28680" yWindow="-120" windowWidth="29040" windowHeight="15840" xr2:uid="{6327DA34-192C-4DDE-B599-50FF9ECB4891}"/>
  </bookViews>
  <sheets>
    <sheet name="Één rijstrook Rechts" sheetId="1" r:id="rId1"/>
    <sheet name="Één rijstrook Links" sheetId="2" r:id="rId2"/>
    <sheet name="Twee rijstroken rechts" sheetId="3" r:id="rId3"/>
    <sheet name="Twee rijstroken link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D18" i="4"/>
  <c r="D13" i="4"/>
  <c r="D8" i="4"/>
  <c r="D3" i="4"/>
  <c r="D3" i="3"/>
  <c r="D8" i="3"/>
  <c r="D13" i="3"/>
  <c r="D18" i="3"/>
  <c r="D23" i="3"/>
  <c r="D3" i="2"/>
  <c r="D8" i="2"/>
  <c r="D13" i="2"/>
  <c r="D3" i="1"/>
  <c r="D8" i="1"/>
  <c r="D13" i="1"/>
  <c r="D28" i="4"/>
  <c r="D28" i="3"/>
  <c r="D23" i="1"/>
  <c r="D23" i="2"/>
  <c r="D18" i="2"/>
  <c r="D18" i="1"/>
</calcChain>
</file>

<file path=xl/sharedStrings.xml><?xml version="1.0" encoding="utf-8"?>
<sst xmlns="http://schemas.openxmlformats.org/spreadsheetml/2006/main" count="34" uniqueCount="10">
  <si>
    <t>Locatie Ongeval</t>
  </si>
  <si>
    <t>Strips</t>
  </si>
  <si>
    <t>Bots</t>
  </si>
  <si>
    <t>Waarschuwing 1 - 90 verdrijving</t>
  </si>
  <si>
    <t>Waarschuwing 2 - verdrijving inhaalverbod</t>
  </si>
  <si>
    <t>Waarschuwing 3 - 70 werk in uitvoering</t>
  </si>
  <si>
    <t>Afzetting A-weg rechts</t>
  </si>
  <si>
    <t>Afzetting A-weg links</t>
  </si>
  <si>
    <t>Afbeelding</t>
  </si>
  <si>
    <t>Actiewagen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</si>
</sst>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7" xfId="0" applyNumberFormat="1" applyFont="1" applyFill="1" applyBorder="1" applyAlignment="1" applyProtection="1">
      <alignment horizontal="center" vertical="center"/>
      <protection locked="0"/>
    </xf>
    <xf numFmtId="2" fontId="3" fillId="2" borderId="8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2" fontId="3" fillId="0" borderId="20" xfId="0" applyNumberFormat="1" applyFont="1" applyBorder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2" fontId="3" fillId="0" borderId="21" xfId="0" applyNumberFormat="1" applyFont="1" applyBorder="1" applyAlignment="1" applyProtection="1">
      <alignment horizontal="center" vertical="center"/>
      <protection locked="0"/>
    </xf>
    <xf numFmtId="2" fontId="3" fillId="0" borderId="25" xfId="0" applyNumberFormat="1" applyFont="1" applyBorder="1" applyAlignment="1" applyProtection="1">
      <alignment horizontal="center" vertical="center"/>
      <protection locked="0"/>
    </xf>
    <xf numFmtId="2" fontId="3" fillId="0" borderId="26" xfId="0" applyNumberFormat="1" applyFont="1" applyBorder="1" applyAlignment="1" applyProtection="1">
      <alignment horizontal="center" vertical="center"/>
      <protection locked="0"/>
    </xf>
    <xf numFmtId="2" fontId="3" fillId="0" borderId="27" xfId="0" applyNumberFormat="1" applyFont="1" applyBorder="1" applyAlignment="1" applyProtection="1">
      <alignment horizontal="center" vertical="center"/>
      <protection locked="0"/>
    </xf>
    <xf numFmtId="2" fontId="3" fillId="0" borderId="17" xfId="0" applyNumberFormat="1" applyFont="1" applyBorder="1" applyAlignment="1" applyProtection="1">
      <alignment horizontal="center" vertical="center"/>
      <protection locked="0"/>
    </xf>
    <xf numFmtId="2" fontId="3" fillId="0" borderId="18" xfId="0" applyNumberFormat="1" applyFont="1" applyBorder="1" applyAlignment="1" applyProtection="1">
      <alignment horizontal="center" vertical="center"/>
      <protection locked="0"/>
    </xf>
    <xf numFmtId="2" fontId="3" fillId="0" borderId="19" xfId="0" applyNumberFormat="1" applyFont="1" applyBorder="1" applyAlignment="1" applyProtection="1">
      <alignment horizontal="center" vertical="center"/>
      <protection locked="0"/>
    </xf>
    <xf numFmtId="2" fontId="3" fillId="0" borderId="22" xfId="0" applyNumberFormat="1" applyFont="1" applyBorder="1" applyAlignment="1" applyProtection="1">
      <alignment horizontal="center" vertical="center"/>
      <protection locked="0"/>
    </xf>
    <xf numFmtId="2" fontId="3" fillId="0" borderId="23" xfId="0" applyNumberFormat="1" applyFont="1" applyBorder="1" applyAlignment="1" applyProtection="1">
      <alignment horizontal="center" vertical="center"/>
      <protection locked="0"/>
    </xf>
    <xf numFmtId="2" fontId="3" fillId="0" borderId="24" xfId="0" applyNumberFormat="1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2" fontId="3" fillId="2" borderId="34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35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2" fontId="3" fillId="0" borderId="31" xfId="0" applyNumberFormat="1" applyFont="1" applyBorder="1" applyAlignment="1" applyProtection="1">
      <alignment horizontal="center" vertical="center"/>
      <protection locked="0"/>
    </xf>
    <xf numFmtId="2" fontId="3" fillId="0" borderId="10" xfId="0" applyNumberFormat="1" applyFont="1" applyBorder="1" applyAlignment="1" applyProtection="1">
      <alignment horizontal="center" vertical="center"/>
      <protection locked="0"/>
    </xf>
    <xf numFmtId="2" fontId="3" fillId="0" borderId="11" xfId="0" applyNumberFormat="1" applyFont="1" applyBorder="1" applyAlignment="1" applyProtection="1">
      <alignment horizontal="center" vertical="center"/>
      <protection locked="0"/>
    </xf>
    <xf numFmtId="2" fontId="3" fillId="0" borderId="32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2" fontId="0" fillId="0" borderId="0" xfId="0" applyNumberFormat="1"/>
    <xf numFmtId="164" fontId="3" fillId="0" borderId="20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64" fontId="3" fillId="0" borderId="26" xfId="0" applyNumberFormat="1" applyFont="1" applyBorder="1" applyAlignment="1" applyProtection="1">
      <alignment horizontal="center" vertical="center"/>
      <protection locked="0"/>
    </xf>
    <xf numFmtId="164" fontId="3" fillId="0" borderId="27" xfId="0" applyNumberFormat="1" applyFont="1" applyBorder="1" applyAlignment="1" applyProtection="1">
      <alignment horizontal="center" vertical="center"/>
      <protection locked="0"/>
    </xf>
    <xf numFmtId="164" fontId="3" fillId="0" borderId="17" xfId="0" applyNumberFormat="1" applyFont="1" applyBorder="1" applyAlignment="1" applyProtection="1">
      <alignment horizontal="center" vertical="center"/>
      <protection locked="0"/>
    </xf>
    <xf numFmtId="164" fontId="3" fillId="0" borderId="18" xfId="0" applyNumberFormat="1" applyFont="1" applyBorder="1" applyAlignment="1" applyProtection="1">
      <alignment horizontal="center" vertical="center"/>
      <protection locked="0"/>
    </xf>
    <xf numFmtId="164" fontId="3" fillId="0" borderId="19" xfId="0" applyNumberFormat="1" applyFont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164" fontId="3" fillId="0" borderId="23" xfId="0" applyNumberFormat="1" applyFont="1" applyBorder="1" applyAlignment="1" applyProtection="1">
      <alignment horizontal="center" vertical="center"/>
      <protection locked="0"/>
    </xf>
    <xf numFmtId="164" fontId="3" fillId="0" borderId="24" xfId="0" applyNumberFormat="1" applyFont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 applyProtection="1">
      <alignment horizontal="center" vertical="center"/>
      <protection locked="0"/>
    </xf>
    <xf numFmtId="164" fontId="3" fillId="2" borderId="8" xfId="0" applyNumberFormat="1" applyFont="1" applyFill="1" applyBorder="1" applyAlignment="1" applyProtection="1">
      <alignment horizontal="center" vertical="center"/>
      <protection locked="0"/>
    </xf>
    <xf numFmtId="164" fontId="3" fillId="2" borderId="9" xfId="0" applyNumberFormat="1" applyFont="1" applyFill="1" applyBorder="1" applyAlignment="1" applyProtection="1">
      <alignment horizontal="center" vertical="center"/>
      <protection locked="0"/>
    </xf>
    <xf numFmtId="164" fontId="3" fillId="0" borderId="31" xfId="0" applyNumberFormat="1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11" xfId="0" applyNumberFormat="1" applyFont="1" applyBorder="1" applyAlignment="1" applyProtection="1">
      <alignment horizontal="center" vertical="center"/>
      <protection locked="0"/>
    </xf>
    <xf numFmtId="164" fontId="3" fillId="0" borderId="32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33" xfId="0" applyNumberFormat="1" applyFont="1" applyBorder="1" applyAlignment="1" applyProtection="1">
      <alignment horizontal="center" vertical="center"/>
      <protection locked="0"/>
    </xf>
    <xf numFmtId="164" fontId="3" fillId="0" borderId="14" xfId="0" applyNumberFormat="1" applyFont="1" applyBorder="1" applyAlignment="1" applyProtection="1">
      <alignment horizontal="center" vertical="center"/>
      <protection locked="0"/>
    </xf>
    <xf numFmtId="164" fontId="3" fillId="0" borderId="15" xfId="0" applyNumberFormat="1" applyFont="1" applyBorder="1" applyAlignment="1" applyProtection="1">
      <alignment horizontal="center" vertical="center"/>
      <protection locked="0"/>
    </xf>
    <xf numFmtId="164" fontId="3" fillId="2" borderId="34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35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8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8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2</xdr:row>
      <xdr:rowOff>38100</xdr:rowOff>
    </xdr:from>
    <xdr:to>
      <xdr:col>11</xdr:col>
      <xdr:colOff>180758</xdr:colOff>
      <xdr:row>6</xdr:row>
      <xdr:rowOff>752104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2B7944F-E770-BDCB-65D9-FCC6C98BC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5" y="419100"/>
          <a:ext cx="742733" cy="1476004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2</xdr:row>
      <xdr:rowOff>28575</xdr:rowOff>
    </xdr:from>
    <xdr:to>
      <xdr:col>12</xdr:col>
      <xdr:colOff>460935</xdr:colOff>
      <xdr:row>6</xdr:row>
      <xdr:rowOff>745910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6665408-AEFB-A95B-BCF8-16C97AC8A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5" y="409575"/>
          <a:ext cx="756210" cy="1479335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66676</xdr:colOff>
      <xdr:row>7</xdr:row>
      <xdr:rowOff>28574</xdr:rowOff>
    </xdr:from>
    <xdr:to>
      <xdr:col>11</xdr:col>
      <xdr:colOff>172732</xdr:colOff>
      <xdr:row>11</xdr:row>
      <xdr:rowOff>666379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E96EB7B-F074-DA3C-1D49-0F9710AF1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62676" y="1943099"/>
          <a:ext cx="715656" cy="1399805"/>
        </a:xfrm>
        <a:prstGeom prst="rect">
          <a:avLst/>
        </a:prstGeom>
      </xdr:spPr>
    </xdr:pic>
    <xdr:clientData/>
  </xdr:twoCellAnchor>
  <xdr:twoCellAnchor editAs="oneCell">
    <xdr:from>
      <xdr:col>11</xdr:col>
      <xdr:colOff>333376</xdr:colOff>
      <xdr:row>7</xdr:row>
      <xdr:rowOff>22534</xdr:rowOff>
    </xdr:from>
    <xdr:to>
      <xdr:col>12</xdr:col>
      <xdr:colOff>438150</xdr:colOff>
      <xdr:row>11</xdr:row>
      <xdr:rowOff>675718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E715DFC9-6B02-E1CA-4AEF-AFD5BE0D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38976" y="1937059"/>
          <a:ext cx="714374" cy="1415184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12</xdr:row>
      <xdr:rowOff>19050</xdr:rowOff>
    </xdr:from>
    <xdr:to>
      <xdr:col>11</xdr:col>
      <xdr:colOff>579982</xdr:colOff>
      <xdr:row>16</xdr:row>
      <xdr:rowOff>609229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217CEF59-C6FF-4C03-2EDE-BCE141D5E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00825" y="3381375"/>
          <a:ext cx="684757" cy="1352179"/>
        </a:xfrm>
        <a:prstGeom prst="rect">
          <a:avLst/>
        </a:prstGeom>
      </xdr:spPr>
    </xdr:pic>
    <xdr:clientData/>
  </xdr:twoCellAnchor>
  <xdr:twoCellAnchor editAs="oneCell">
    <xdr:from>
      <xdr:col>10</xdr:col>
      <xdr:colOff>304799</xdr:colOff>
      <xdr:row>17</xdr:row>
      <xdr:rowOff>61252</xdr:rowOff>
    </xdr:from>
    <xdr:to>
      <xdr:col>12</xdr:col>
      <xdr:colOff>180974</xdr:colOff>
      <xdr:row>21</xdr:row>
      <xdr:rowOff>116244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B7FE71DF-722F-540F-3EB0-A972DEF18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00799" y="4833277"/>
          <a:ext cx="1095375" cy="816992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257174</xdr:colOff>
      <xdr:row>22</xdr:row>
      <xdr:rowOff>16495</xdr:rowOff>
    </xdr:from>
    <xdr:to>
      <xdr:col>12</xdr:col>
      <xdr:colOff>161925</xdr:colOff>
      <xdr:row>26</xdr:row>
      <xdr:rowOff>152400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BC15E23B-D30F-309F-03A0-7AED1E9EBA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21" t="10677" r="14257" b="14843"/>
        <a:stretch/>
      </xdr:blipFill>
      <xdr:spPr>
        <a:xfrm>
          <a:off x="6353174" y="5741020"/>
          <a:ext cx="1123951" cy="897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2</xdr:row>
      <xdr:rowOff>38100</xdr:rowOff>
    </xdr:from>
    <xdr:to>
      <xdr:col>11</xdr:col>
      <xdr:colOff>180758</xdr:colOff>
      <xdr:row>6</xdr:row>
      <xdr:rowOff>752104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E684F60-71CA-4DF0-93A3-B816CF2D3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5" y="419100"/>
          <a:ext cx="742733" cy="1476004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2</xdr:row>
      <xdr:rowOff>28575</xdr:rowOff>
    </xdr:from>
    <xdr:to>
      <xdr:col>12</xdr:col>
      <xdr:colOff>460935</xdr:colOff>
      <xdr:row>6</xdr:row>
      <xdr:rowOff>745910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3648D95-6192-46C8-8670-DF67BA280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5" y="409575"/>
          <a:ext cx="756210" cy="1479335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66676</xdr:colOff>
      <xdr:row>7</xdr:row>
      <xdr:rowOff>28574</xdr:rowOff>
    </xdr:from>
    <xdr:to>
      <xdr:col>11</xdr:col>
      <xdr:colOff>172732</xdr:colOff>
      <xdr:row>11</xdr:row>
      <xdr:rowOff>666379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199F69A-F00F-4124-8C9C-E9186F832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62676" y="1943099"/>
          <a:ext cx="715656" cy="1399805"/>
        </a:xfrm>
        <a:prstGeom prst="rect">
          <a:avLst/>
        </a:prstGeom>
      </xdr:spPr>
    </xdr:pic>
    <xdr:clientData/>
  </xdr:twoCellAnchor>
  <xdr:twoCellAnchor editAs="oneCell">
    <xdr:from>
      <xdr:col>11</xdr:col>
      <xdr:colOff>333376</xdr:colOff>
      <xdr:row>7</xdr:row>
      <xdr:rowOff>22534</xdr:rowOff>
    </xdr:from>
    <xdr:to>
      <xdr:col>12</xdr:col>
      <xdr:colOff>438150</xdr:colOff>
      <xdr:row>11</xdr:row>
      <xdr:rowOff>675718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EB39EAB-9CC5-4E60-B6AA-2264F19F7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38976" y="1937059"/>
          <a:ext cx="714374" cy="1415184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12</xdr:row>
      <xdr:rowOff>19050</xdr:rowOff>
    </xdr:from>
    <xdr:to>
      <xdr:col>11</xdr:col>
      <xdr:colOff>579982</xdr:colOff>
      <xdr:row>16</xdr:row>
      <xdr:rowOff>609229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3E51313E-0430-42FE-920A-EA225A39F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00825" y="3381375"/>
          <a:ext cx="684757" cy="1352179"/>
        </a:xfrm>
        <a:prstGeom prst="rect">
          <a:avLst/>
        </a:prstGeom>
      </xdr:spPr>
    </xdr:pic>
    <xdr:clientData/>
  </xdr:twoCellAnchor>
  <xdr:twoCellAnchor editAs="oneCell">
    <xdr:from>
      <xdr:col>10</xdr:col>
      <xdr:colOff>304799</xdr:colOff>
      <xdr:row>17</xdr:row>
      <xdr:rowOff>61252</xdr:rowOff>
    </xdr:from>
    <xdr:to>
      <xdr:col>12</xdr:col>
      <xdr:colOff>180974</xdr:colOff>
      <xdr:row>21</xdr:row>
      <xdr:rowOff>116244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CA1954C6-DF74-4F81-AD13-A1B4FE031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00799" y="4833277"/>
          <a:ext cx="1095375" cy="816992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257174</xdr:colOff>
      <xdr:row>22</xdr:row>
      <xdr:rowOff>16495</xdr:rowOff>
    </xdr:from>
    <xdr:to>
      <xdr:col>12</xdr:col>
      <xdr:colOff>161925</xdr:colOff>
      <xdr:row>26</xdr:row>
      <xdr:rowOff>152400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F5FE19C8-3EE3-4B0F-999B-8AFB4DEFD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21" t="10677" r="14257" b="14843"/>
        <a:stretch/>
      </xdr:blipFill>
      <xdr:spPr>
        <a:xfrm>
          <a:off x="6353174" y="5741020"/>
          <a:ext cx="1123951" cy="897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2</xdr:row>
      <xdr:rowOff>38100</xdr:rowOff>
    </xdr:from>
    <xdr:to>
      <xdr:col>11</xdr:col>
      <xdr:colOff>180758</xdr:colOff>
      <xdr:row>6</xdr:row>
      <xdr:rowOff>761629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96EEBC0-49AD-41F4-89E9-9910BCBF0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5" y="419100"/>
          <a:ext cx="742733" cy="1476004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2</xdr:row>
      <xdr:rowOff>28575</xdr:rowOff>
    </xdr:from>
    <xdr:to>
      <xdr:col>12</xdr:col>
      <xdr:colOff>460935</xdr:colOff>
      <xdr:row>6</xdr:row>
      <xdr:rowOff>755435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D7DFF53-7547-42DE-BBD1-A211429A1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5" y="409575"/>
          <a:ext cx="756210" cy="1479335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66676</xdr:colOff>
      <xdr:row>7</xdr:row>
      <xdr:rowOff>28574</xdr:rowOff>
    </xdr:from>
    <xdr:to>
      <xdr:col>11</xdr:col>
      <xdr:colOff>172732</xdr:colOff>
      <xdr:row>11</xdr:row>
      <xdr:rowOff>675904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CE37E82-CC4F-4858-8199-0E1EF14B9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62676" y="1943099"/>
          <a:ext cx="715656" cy="1399805"/>
        </a:xfrm>
        <a:prstGeom prst="rect">
          <a:avLst/>
        </a:prstGeom>
      </xdr:spPr>
    </xdr:pic>
    <xdr:clientData/>
  </xdr:twoCellAnchor>
  <xdr:twoCellAnchor editAs="oneCell">
    <xdr:from>
      <xdr:col>11</xdr:col>
      <xdr:colOff>333376</xdr:colOff>
      <xdr:row>7</xdr:row>
      <xdr:rowOff>22534</xdr:rowOff>
    </xdr:from>
    <xdr:to>
      <xdr:col>12</xdr:col>
      <xdr:colOff>438150</xdr:colOff>
      <xdr:row>11</xdr:row>
      <xdr:rowOff>685243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C6F04C5-E5BC-44C7-A61E-08E5689F8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38976" y="1937059"/>
          <a:ext cx="714374" cy="1415184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12</xdr:row>
      <xdr:rowOff>19050</xdr:rowOff>
    </xdr:from>
    <xdr:to>
      <xdr:col>11</xdr:col>
      <xdr:colOff>579982</xdr:colOff>
      <xdr:row>16</xdr:row>
      <xdr:rowOff>618754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BCD0D249-F6CD-4EBF-BC12-5875AC7EB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00825" y="3381375"/>
          <a:ext cx="684757" cy="1352179"/>
        </a:xfrm>
        <a:prstGeom prst="rect">
          <a:avLst/>
        </a:prstGeom>
      </xdr:spPr>
    </xdr:pic>
    <xdr:clientData/>
  </xdr:twoCellAnchor>
  <xdr:twoCellAnchor editAs="oneCell">
    <xdr:from>
      <xdr:col>10</xdr:col>
      <xdr:colOff>304799</xdr:colOff>
      <xdr:row>17</xdr:row>
      <xdr:rowOff>61252</xdr:rowOff>
    </xdr:from>
    <xdr:to>
      <xdr:col>12</xdr:col>
      <xdr:colOff>180974</xdr:colOff>
      <xdr:row>21</xdr:row>
      <xdr:rowOff>116244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4FB8BF05-7F3F-483C-8BCC-B5BD9521B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00799" y="4833277"/>
          <a:ext cx="1095375" cy="816992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257174</xdr:colOff>
      <xdr:row>27</xdr:row>
      <xdr:rowOff>16495</xdr:rowOff>
    </xdr:from>
    <xdr:to>
      <xdr:col>12</xdr:col>
      <xdr:colOff>161925</xdr:colOff>
      <xdr:row>31</xdr:row>
      <xdr:rowOff>152400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279B5D6A-4695-4A81-9D40-452C1B0D67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21" t="10677" r="14257" b="14843"/>
        <a:stretch/>
      </xdr:blipFill>
      <xdr:spPr>
        <a:xfrm>
          <a:off x="6353174" y="5741020"/>
          <a:ext cx="1123951" cy="897905"/>
        </a:xfrm>
        <a:prstGeom prst="rect">
          <a:avLst/>
        </a:prstGeom>
      </xdr:spPr>
    </xdr:pic>
    <xdr:clientData/>
  </xdr:twoCellAnchor>
  <xdr:twoCellAnchor editAs="oneCell">
    <xdr:from>
      <xdr:col>10</xdr:col>
      <xdr:colOff>390525</xdr:colOff>
      <xdr:row>22</xdr:row>
      <xdr:rowOff>30511</xdr:rowOff>
    </xdr:from>
    <xdr:to>
      <xdr:col>11</xdr:col>
      <xdr:colOff>552450</xdr:colOff>
      <xdr:row>26</xdr:row>
      <xdr:rowOff>361505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410498DD-F188-B7CE-7CB7-572847B43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86525" y="4831111"/>
          <a:ext cx="771525" cy="10929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2</xdr:row>
      <xdr:rowOff>38100</xdr:rowOff>
    </xdr:from>
    <xdr:to>
      <xdr:col>11</xdr:col>
      <xdr:colOff>180758</xdr:colOff>
      <xdr:row>6</xdr:row>
      <xdr:rowOff>761629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AA7D3C5-5C24-4248-8A7F-11EF96D4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5" y="419100"/>
          <a:ext cx="742733" cy="1476004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2</xdr:row>
      <xdr:rowOff>28575</xdr:rowOff>
    </xdr:from>
    <xdr:to>
      <xdr:col>12</xdr:col>
      <xdr:colOff>460935</xdr:colOff>
      <xdr:row>6</xdr:row>
      <xdr:rowOff>755435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F87D077-E7CE-400B-98B9-545C28429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5" y="409575"/>
          <a:ext cx="756210" cy="1479335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66676</xdr:colOff>
      <xdr:row>7</xdr:row>
      <xdr:rowOff>28574</xdr:rowOff>
    </xdr:from>
    <xdr:to>
      <xdr:col>11</xdr:col>
      <xdr:colOff>172732</xdr:colOff>
      <xdr:row>11</xdr:row>
      <xdr:rowOff>675904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9EB4BE2-EC1A-4BAE-BB98-5BD549B45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62676" y="1981199"/>
          <a:ext cx="715656" cy="1399805"/>
        </a:xfrm>
        <a:prstGeom prst="rect">
          <a:avLst/>
        </a:prstGeom>
      </xdr:spPr>
    </xdr:pic>
    <xdr:clientData/>
  </xdr:twoCellAnchor>
  <xdr:twoCellAnchor editAs="oneCell">
    <xdr:from>
      <xdr:col>11</xdr:col>
      <xdr:colOff>333376</xdr:colOff>
      <xdr:row>7</xdr:row>
      <xdr:rowOff>22534</xdr:rowOff>
    </xdr:from>
    <xdr:to>
      <xdr:col>12</xdr:col>
      <xdr:colOff>438150</xdr:colOff>
      <xdr:row>11</xdr:row>
      <xdr:rowOff>685243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40138CE-5295-4CE4-AD81-553DB347E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38976" y="1975159"/>
          <a:ext cx="714374" cy="1415184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12</xdr:row>
      <xdr:rowOff>19050</xdr:rowOff>
    </xdr:from>
    <xdr:to>
      <xdr:col>11</xdr:col>
      <xdr:colOff>579982</xdr:colOff>
      <xdr:row>16</xdr:row>
      <xdr:rowOff>618754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98DB101F-E69F-4166-A052-0DC4329CE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00825" y="3429000"/>
          <a:ext cx="684757" cy="1352179"/>
        </a:xfrm>
        <a:prstGeom prst="rect">
          <a:avLst/>
        </a:prstGeom>
      </xdr:spPr>
    </xdr:pic>
    <xdr:clientData/>
  </xdr:twoCellAnchor>
  <xdr:twoCellAnchor editAs="oneCell">
    <xdr:from>
      <xdr:col>10</xdr:col>
      <xdr:colOff>304799</xdr:colOff>
      <xdr:row>17</xdr:row>
      <xdr:rowOff>61252</xdr:rowOff>
    </xdr:from>
    <xdr:to>
      <xdr:col>12</xdr:col>
      <xdr:colOff>180974</xdr:colOff>
      <xdr:row>21</xdr:row>
      <xdr:rowOff>116244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B15F3CB4-90D4-46A3-87DF-67735061D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00799" y="4871377"/>
          <a:ext cx="1095375" cy="816992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257174</xdr:colOff>
      <xdr:row>27</xdr:row>
      <xdr:rowOff>16495</xdr:rowOff>
    </xdr:from>
    <xdr:to>
      <xdr:col>12</xdr:col>
      <xdr:colOff>161925</xdr:colOff>
      <xdr:row>31</xdr:row>
      <xdr:rowOff>152400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B375582-F91B-490B-9BE7-9A868A2EC0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21" t="10677" r="14257" b="14843"/>
        <a:stretch/>
      </xdr:blipFill>
      <xdr:spPr>
        <a:xfrm>
          <a:off x="6353174" y="5779120"/>
          <a:ext cx="1123951" cy="897905"/>
        </a:xfrm>
        <a:prstGeom prst="rect">
          <a:avLst/>
        </a:prstGeom>
      </xdr:spPr>
    </xdr:pic>
    <xdr:clientData/>
  </xdr:twoCellAnchor>
  <xdr:twoCellAnchor editAs="oneCell">
    <xdr:from>
      <xdr:col>10</xdr:col>
      <xdr:colOff>419100</xdr:colOff>
      <xdr:row>22</xdr:row>
      <xdr:rowOff>19050</xdr:rowOff>
    </xdr:from>
    <xdr:to>
      <xdr:col>11</xdr:col>
      <xdr:colOff>581025</xdr:colOff>
      <xdr:row>26</xdr:row>
      <xdr:rowOff>350044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B2747DA6-CCD3-4EC4-ADE3-F0B18217D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15100" y="5810250"/>
          <a:ext cx="771525" cy="1092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C1C10-7BC7-428E-A172-D5DC5538DD46}">
  <dimension ref="A1:V29"/>
  <sheetViews>
    <sheetView tabSelected="1" topLeftCell="A2" workbookViewId="0">
      <selection activeCell="D13" sqref="D13:J17"/>
    </sheetView>
  </sheetViews>
  <sheetFormatPr defaultRowHeight="15" x14ac:dyDescent="0.25"/>
  <sheetData>
    <row r="1" spans="1:13" ht="15" customHeight="1" x14ac:dyDescent="0.25">
      <c r="A1" s="2" t="s">
        <v>6</v>
      </c>
      <c r="B1" s="3"/>
      <c r="C1" s="3"/>
      <c r="D1" s="3"/>
      <c r="E1" s="3"/>
      <c r="F1" s="3"/>
      <c r="G1" s="3"/>
      <c r="H1" s="3"/>
      <c r="I1" s="3"/>
      <c r="J1" s="4"/>
      <c r="K1" s="62" t="s">
        <v>8</v>
      </c>
      <c r="L1" s="63"/>
      <c r="M1" s="64"/>
    </row>
    <row r="2" spans="1:13" ht="1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7"/>
      <c r="K2" s="65"/>
      <c r="L2" s="66"/>
      <c r="M2" s="67"/>
    </row>
    <row r="3" spans="1:13" ht="15" customHeight="1" x14ac:dyDescent="0.25">
      <c r="A3" s="8" t="s">
        <v>3</v>
      </c>
      <c r="B3" s="9"/>
      <c r="C3" s="10"/>
      <c r="D3" s="41">
        <f>D28-1.05</f>
        <v>252.04999999999998</v>
      </c>
      <c r="E3" s="42"/>
      <c r="F3" s="42"/>
      <c r="G3" s="42"/>
      <c r="H3" s="42"/>
      <c r="I3" s="42"/>
      <c r="J3" s="43"/>
      <c r="K3" s="53"/>
      <c r="L3" s="54"/>
      <c r="M3" s="55"/>
    </row>
    <row r="4" spans="1:13" ht="15" customHeight="1" x14ac:dyDescent="0.25">
      <c r="A4" s="8"/>
      <c r="B4" s="9"/>
      <c r="C4" s="10"/>
      <c r="D4" s="41"/>
      <c r="E4" s="42"/>
      <c r="F4" s="42"/>
      <c r="G4" s="42"/>
      <c r="H4" s="42"/>
      <c r="I4" s="42"/>
      <c r="J4" s="43"/>
      <c r="K4" s="56"/>
      <c r="L4" s="57"/>
      <c r="M4" s="58"/>
    </row>
    <row r="5" spans="1:13" ht="15" customHeight="1" x14ac:dyDescent="0.25">
      <c r="A5" s="8"/>
      <c r="B5" s="9"/>
      <c r="C5" s="10"/>
      <c r="D5" s="41"/>
      <c r="E5" s="42"/>
      <c r="F5" s="42"/>
      <c r="G5" s="42"/>
      <c r="H5" s="42"/>
      <c r="I5" s="42"/>
      <c r="J5" s="43"/>
      <c r="K5" s="56"/>
      <c r="L5" s="57"/>
      <c r="M5" s="58"/>
    </row>
    <row r="6" spans="1:13" ht="15" customHeight="1" x14ac:dyDescent="0.25">
      <c r="A6" s="8"/>
      <c r="B6" s="9"/>
      <c r="C6" s="10"/>
      <c r="D6" s="41"/>
      <c r="E6" s="42"/>
      <c r="F6" s="42"/>
      <c r="G6" s="42"/>
      <c r="H6" s="42"/>
      <c r="I6" s="42"/>
      <c r="J6" s="43"/>
      <c r="K6" s="56"/>
      <c r="L6" s="57"/>
      <c r="M6" s="58"/>
    </row>
    <row r="7" spans="1:13" ht="60.75" customHeight="1" thickBot="1" x14ac:dyDescent="0.3">
      <c r="A7" s="11"/>
      <c r="B7" s="12"/>
      <c r="C7" s="13"/>
      <c r="D7" s="44"/>
      <c r="E7" s="45"/>
      <c r="F7" s="45"/>
      <c r="G7" s="45"/>
      <c r="H7" s="45"/>
      <c r="I7" s="45"/>
      <c r="J7" s="46"/>
      <c r="K7" s="59"/>
      <c r="L7" s="60"/>
      <c r="M7" s="61"/>
    </row>
    <row r="8" spans="1:13" ht="15" customHeight="1" x14ac:dyDescent="0.25">
      <c r="A8" s="14" t="s">
        <v>4</v>
      </c>
      <c r="B8" s="15"/>
      <c r="C8" s="16"/>
      <c r="D8" s="47">
        <f>D28-0.75</f>
        <v>252.35</v>
      </c>
      <c r="E8" s="48"/>
      <c r="F8" s="48"/>
      <c r="G8" s="48"/>
      <c r="H8" s="48"/>
      <c r="I8" s="48"/>
      <c r="J8" s="49"/>
      <c r="K8" s="53"/>
      <c r="L8" s="54"/>
      <c r="M8" s="55"/>
    </row>
    <row r="9" spans="1:13" ht="15" customHeight="1" x14ac:dyDescent="0.25">
      <c r="A9" s="8"/>
      <c r="B9" s="9"/>
      <c r="C9" s="10"/>
      <c r="D9" s="41"/>
      <c r="E9" s="42"/>
      <c r="F9" s="42"/>
      <c r="G9" s="42"/>
      <c r="H9" s="42"/>
      <c r="I9" s="42"/>
      <c r="J9" s="43"/>
      <c r="K9" s="56"/>
      <c r="L9" s="57"/>
      <c r="M9" s="58"/>
    </row>
    <row r="10" spans="1:13" ht="15" customHeight="1" x14ac:dyDescent="0.25">
      <c r="A10" s="8"/>
      <c r="B10" s="9"/>
      <c r="C10" s="10"/>
      <c r="D10" s="41"/>
      <c r="E10" s="42"/>
      <c r="F10" s="42"/>
      <c r="G10" s="42"/>
      <c r="H10" s="42"/>
      <c r="I10" s="42"/>
      <c r="J10" s="43"/>
      <c r="K10" s="56"/>
      <c r="L10" s="57"/>
      <c r="M10" s="58"/>
    </row>
    <row r="11" spans="1:13" ht="15" customHeight="1" x14ac:dyDescent="0.25">
      <c r="A11" s="8"/>
      <c r="B11" s="9"/>
      <c r="C11" s="10"/>
      <c r="D11" s="41"/>
      <c r="E11" s="42"/>
      <c r="F11" s="42"/>
      <c r="G11" s="42"/>
      <c r="H11" s="42"/>
      <c r="I11" s="42"/>
      <c r="J11" s="43"/>
      <c r="K11" s="56"/>
      <c r="L11" s="57"/>
      <c r="M11" s="58"/>
    </row>
    <row r="12" spans="1:13" ht="54" customHeight="1" thickBot="1" x14ac:dyDescent="0.3">
      <c r="A12" s="11"/>
      <c r="B12" s="12"/>
      <c r="C12" s="13"/>
      <c r="D12" s="44"/>
      <c r="E12" s="45"/>
      <c r="F12" s="45"/>
      <c r="G12" s="45"/>
      <c r="H12" s="45"/>
      <c r="I12" s="45"/>
      <c r="J12" s="46"/>
      <c r="K12" s="59"/>
      <c r="L12" s="60"/>
      <c r="M12" s="61"/>
    </row>
    <row r="13" spans="1:13" ht="15" customHeight="1" x14ac:dyDescent="0.25">
      <c r="A13" s="14" t="s">
        <v>5</v>
      </c>
      <c r="B13" s="15"/>
      <c r="C13" s="16"/>
      <c r="D13" s="47">
        <f>D28-0.45</f>
        <v>252.65</v>
      </c>
      <c r="E13" s="48"/>
      <c r="F13" s="48"/>
      <c r="G13" s="48"/>
      <c r="H13" s="48"/>
      <c r="I13" s="48"/>
      <c r="J13" s="49"/>
      <c r="K13" s="53"/>
      <c r="L13" s="54"/>
      <c r="M13" s="55"/>
    </row>
    <row r="14" spans="1:13" ht="15" customHeight="1" x14ac:dyDescent="0.25">
      <c r="A14" s="8"/>
      <c r="B14" s="9"/>
      <c r="C14" s="10"/>
      <c r="D14" s="41"/>
      <c r="E14" s="42"/>
      <c r="F14" s="42"/>
      <c r="G14" s="42"/>
      <c r="H14" s="42"/>
      <c r="I14" s="42"/>
      <c r="J14" s="43"/>
      <c r="K14" s="56"/>
      <c r="L14" s="57"/>
      <c r="M14" s="58"/>
    </row>
    <row r="15" spans="1:13" ht="15" customHeight="1" x14ac:dyDescent="0.25">
      <c r="A15" s="8"/>
      <c r="B15" s="9"/>
      <c r="C15" s="10"/>
      <c r="D15" s="41"/>
      <c r="E15" s="42"/>
      <c r="F15" s="42"/>
      <c r="G15" s="42"/>
      <c r="H15" s="42"/>
      <c r="I15" s="42"/>
      <c r="J15" s="43"/>
      <c r="K15" s="56"/>
      <c r="L15" s="57"/>
      <c r="M15" s="58"/>
    </row>
    <row r="16" spans="1:13" ht="15" customHeight="1" x14ac:dyDescent="0.25">
      <c r="A16" s="8"/>
      <c r="B16" s="9"/>
      <c r="C16" s="10"/>
      <c r="D16" s="41"/>
      <c r="E16" s="42"/>
      <c r="F16" s="42"/>
      <c r="G16" s="42"/>
      <c r="H16" s="42"/>
      <c r="I16" s="42"/>
      <c r="J16" s="43"/>
      <c r="K16" s="56"/>
      <c r="L16" s="57"/>
      <c r="M16" s="58"/>
    </row>
    <row r="17" spans="1:22" ht="51" customHeight="1" thickBot="1" x14ac:dyDescent="0.3">
      <c r="A17" s="11"/>
      <c r="B17" s="12"/>
      <c r="C17" s="13"/>
      <c r="D17" s="44"/>
      <c r="E17" s="45"/>
      <c r="F17" s="45"/>
      <c r="G17" s="45"/>
      <c r="H17" s="45"/>
      <c r="I17" s="45"/>
      <c r="J17" s="46"/>
      <c r="K17" s="59"/>
      <c r="L17" s="60"/>
      <c r="M17" s="61"/>
    </row>
    <row r="18" spans="1:22" ht="15" customHeight="1" x14ac:dyDescent="0.25">
      <c r="A18" s="29" t="s">
        <v>1</v>
      </c>
      <c r="B18" s="30"/>
      <c r="C18" s="31"/>
      <c r="D18" s="47">
        <f>D28-0.3</f>
        <v>252.79999999999998</v>
      </c>
      <c r="E18" s="48"/>
      <c r="F18" s="48"/>
      <c r="G18" s="48"/>
      <c r="H18" s="48"/>
      <c r="I18" s="48"/>
      <c r="J18" s="49"/>
      <c r="K18" s="53"/>
      <c r="L18" s="54"/>
      <c r="M18" s="55"/>
    </row>
    <row r="19" spans="1:22" ht="15" customHeight="1" x14ac:dyDescent="0.25">
      <c r="A19" s="32"/>
      <c r="B19" s="33"/>
      <c r="C19" s="34"/>
      <c r="D19" s="41"/>
      <c r="E19" s="42"/>
      <c r="F19" s="42"/>
      <c r="G19" s="42"/>
      <c r="H19" s="42"/>
      <c r="I19" s="42"/>
      <c r="J19" s="43"/>
      <c r="K19" s="56"/>
      <c r="L19" s="57"/>
      <c r="M19" s="58"/>
    </row>
    <row r="20" spans="1:22" ht="15" customHeight="1" x14ac:dyDescent="0.25">
      <c r="A20" s="32"/>
      <c r="B20" s="33"/>
      <c r="C20" s="34"/>
      <c r="D20" s="41"/>
      <c r="E20" s="42"/>
      <c r="F20" s="42"/>
      <c r="G20" s="42"/>
      <c r="H20" s="42"/>
      <c r="I20" s="42"/>
      <c r="J20" s="43"/>
      <c r="K20" s="56"/>
      <c r="L20" s="57"/>
      <c r="M20" s="58"/>
      <c r="V20" s="1"/>
    </row>
    <row r="21" spans="1:22" ht="15" customHeight="1" x14ac:dyDescent="0.25">
      <c r="A21" s="32"/>
      <c r="B21" s="33"/>
      <c r="C21" s="34"/>
      <c r="D21" s="41"/>
      <c r="E21" s="42"/>
      <c r="F21" s="42"/>
      <c r="G21" s="42"/>
      <c r="H21" s="42"/>
      <c r="I21" s="42"/>
      <c r="J21" s="43"/>
      <c r="K21" s="56"/>
      <c r="L21" s="57"/>
      <c r="M21" s="58"/>
      <c r="S21" s="118"/>
    </row>
    <row r="22" spans="1:22" ht="15" customHeight="1" thickBot="1" x14ac:dyDescent="0.3">
      <c r="A22" s="35"/>
      <c r="B22" s="36"/>
      <c r="C22" s="37"/>
      <c r="D22" s="44"/>
      <c r="E22" s="45"/>
      <c r="F22" s="45"/>
      <c r="G22" s="45"/>
      <c r="H22" s="45"/>
      <c r="I22" s="45"/>
      <c r="J22" s="46"/>
      <c r="K22" s="59"/>
      <c r="L22" s="60"/>
      <c r="M22" s="61"/>
    </row>
    <row r="23" spans="1:22" ht="15" customHeight="1" x14ac:dyDescent="0.25">
      <c r="A23" s="29" t="s">
        <v>2</v>
      </c>
      <c r="B23" s="30"/>
      <c r="C23" s="31"/>
      <c r="D23" s="47">
        <f>D28-0.15</f>
        <v>252.95</v>
      </c>
      <c r="E23" s="48"/>
      <c r="F23" s="48"/>
      <c r="G23" s="48"/>
      <c r="H23" s="48"/>
      <c r="I23" s="48"/>
      <c r="J23" s="49"/>
      <c r="K23" s="53"/>
      <c r="L23" s="54"/>
      <c r="M23" s="55"/>
    </row>
    <row r="24" spans="1:22" ht="15" customHeight="1" x14ac:dyDescent="0.25">
      <c r="A24" s="32"/>
      <c r="B24" s="33"/>
      <c r="C24" s="34"/>
      <c r="D24" s="41"/>
      <c r="E24" s="42"/>
      <c r="F24" s="42"/>
      <c r="G24" s="42"/>
      <c r="H24" s="42"/>
      <c r="I24" s="42"/>
      <c r="J24" s="43"/>
      <c r="K24" s="56"/>
      <c r="L24" s="57"/>
      <c r="M24" s="58"/>
    </row>
    <row r="25" spans="1:22" ht="15" customHeight="1" x14ac:dyDescent="0.25">
      <c r="A25" s="32"/>
      <c r="B25" s="33"/>
      <c r="C25" s="34"/>
      <c r="D25" s="41"/>
      <c r="E25" s="42"/>
      <c r="F25" s="42"/>
      <c r="G25" s="42"/>
      <c r="H25" s="42"/>
      <c r="I25" s="42"/>
      <c r="J25" s="43"/>
      <c r="K25" s="56"/>
      <c r="L25" s="57"/>
      <c r="M25" s="58"/>
    </row>
    <row r="26" spans="1:22" ht="15" customHeight="1" x14ac:dyDescent="0.25">
      <c r="A26" s="32"/>
      <c r="B26" s="33"/>
      <c r="C26" s="34"/>
      <c r="D26" s="41"/>
      <c r="E26" s="42"/>
      <c r="F26" s="42"/>
      <c r="G26" s="42"/>
      <c r="H26" s="42"/>
      <c r="I26" s="42"/>
      <c r="J26" s="43"/>
      <c r="K26" s="56"/>
      <c r="L26" s="57"/>
      <c r="M26" s="58"/>
    </row>
    <row r="27" spans="1:22" ht="15.75" customHeight="1" thickBot="1" x14ac:dyDescent="0.3">
      <c r="A27" s="38"/>
      <c r="B27" s="39"/>
      <c r="C27" s="40"/>
      <c r="D27" s="50"/>
      <c r="E27" s="51"/>
      <c r="F27" s="51"/>
      <c r="G27" s="51"/>
      <c r="H27" s="51"/>
      <c r="I27" s="51"/>
      <c r="J27" s="52"/>
      <c r="K27" s="59"/>
      <c r="L27" s="60"/>
      <c r="M27" s="61"/>
    </row>
    <row r="28" spans="1:22" x14ac:dyDescent="0.25">
      <c r="A28" s="17" t="s">
        <v>0</v>
      </c>
      <c r="B28" s="18"/>
      <c r="C28" s="19"/>
      <c r="D28" s="23">
        <v>253.1</v>
      </c>
      <c r="E28" s="24"/>
      <c r="F28" s="24"/>
      <c r="G28" s="24"/>
      <c r="H28" s="24"/>
      <c r="I28" s="24"/>
      <c r="J28" s="25"/>
      <c r="K28" s="1"/>
      <c r="L28" s="1"/>
      <c r="M28" s="1"/>
    </row>
    <row r="29" spans="1:22" ht="15.75" thickBot="1" x14ac:dyDescent="0.3">
      <c r="A29" s="20"/>
      <c r="B29" s="21"/>
      <c r="C29" s="22"/>
      <c r="D29" s="26"/>
      <c r="E29" s="27"/>
      <c r="F29" s="27"/>
      <c r="G29" s="27"/>
      <c r="H29" s="27"/>
      <c r="I29" s="27"/>
      <c r="J29" s="28"/>
      <c r="K29" s="1"/>
      <c r="L29" s="1"/>
      <c r="M29" s="1"/>
    </row>
  </sheetData>
  <sheetProtection formatCells="0" formatColumns="0" formatRows="0" insertColumns="0" insertRows="0" insertHyperlinks="0" deleteColumns="0" deleteRows="0" sort="0" autoFilter="0" pivotTables="0"/>
  <mergeCells count="19">
    <mergeCell ref="K23:M27"/>
    <mergeCell ref="K1:M2"/>
    <mergeCell ref="K3:M7"/>
    <mergeCell ref="K8:M12"/>
    <mergeCell ref="K13:M17"/>
    <mergeCell ref="K18:M22"/>
    <mergeCell ref="A1:J2"/>
    <mergeCell ref="A3:C7"/>
    <mergeCell ref="A8:C12"/>
    <mergeCell ref="A13:C17"/>
    <mergeCell ref="A28:C29"/>
    <mergeCell ref="D28:J29"/>
    <mergeCell ref="A18:C22"/>
    <mergeCell ref="A23:C27"/>
    <mergeCell ref="D3:J7"/>
    <mergeCell ref="D8:J12"/>
    <mergeCell ref="D13:J17"/>
    <mergeCell ref="D18:J22"/>
    <mergeCell ref="D23:J27"/>
  </mergeCells>
  <pageMargins left="0.7" right="0.7" top="0.75" bottom="0.75" header="0.3" footer="0.3"/>
  <pageSetup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4CDC-E43C-45E8-900C-95F078899F35}">
  <dimension ref="A1:M29"/>
  <sheetViews>
    <sheetView workbookViewId="0">
      <selection activeCell="S16" sqref="S16"/>
    </sheetView>
  </sheetViews>
  <sheetFormatPr defaultRowHeight="15" x14ac:dyDescent="0.25"/>
  <sheetData>
    <row r="1" spans="1:13" ht="15" customHeight="1" x14ac:dyDescent="0.25">
      <c r="A1" s="2" t="s">
        <v>7</v>
      </c>
      <c r="B1" s="68"/>
      <c r="C1" s="68"/>
      <c r="D1" s="68"/>
      <c r="E1" s="68"/>
      <c r="F1" s="68"/>
      <c r="G1" s="68"/>
      <c r="H1" s="68"/>
      <c r="I1" s="68"/>
      <c r="J1" s="69"/>
      <c r="K1" s="62" t="s">
        <v>8</v>
      </c>
      <c r="L1" s="63"/>
      <c r="M1" s="64"/>
    </row>
    <row r="2" spans="1:13" ht="15" customHeight="1" thickBot="1" x14ac:dyDescent="0.3">
      <c r="A2" s="70"/>
      <c r="B2" s="71"/>
      <c r="C2" s="71"/>
      <c r="D2" s="71"/>
      <c r="E2" s="71"/>
      <c r="F2" s="71"/>
      <c r="G2" s="71"/>
      <c r="H2" s="71"/>
      <c r="I2" s="71"/>
      <c r="J2" s="72"/>
      <c r="K2" s="65"/>
      <c r="L2" s="66"/>
      <c r="M2" s="67"/>
    </row>
    <row r="3" spans="1:13" ht="15" customHeight="1" x14ac:dyDescent="0.25">
      <c r="A3" s="85" t="s">
        <v>3</v>
      </c>
      <c r="B3" s="86"/>
      <c r="C3" s="87"/>
      <c r="D3" s="91">
        <f>D28+1.05</f>
        <v>11.05</v>
      </c>
      <c r="E3" s="92"/>
      <c r="F3" s="92"/>
      <c r="G3" s="92"/>
      <c r="H3" s="92"/>
      <c r="I3" s="92"/>
      <c r="J3" s="93"/>
      <c r="K3" s="53"/>
      <c r="L3" s="54"/>
      <c r="M3" s="55"/>
    </row>
    <row r="4" spans="1:13" ht="15" customHeight="1" x14ac:dyDescent="0.25">
      <c r="A4" s="88"/>
      <c r="B4" s="89"/>
      <c r="C4" s="90"/>
      <c r="D4" s="94"/>
      <c r="E4" s="95"/>
      <c r="F4" s="95"/>
      <c r="G4" s="95"/>
      <c r="H4" s="95"/>
      <c r="I4" s="95"/>
      <c r="J4" s="96"/>
      <c r="K4" s="56"/>
      <c r="L4" s="57"/>
      <c r="M4" s="58"/>
    </row>
    <row r="5" spans="1:13" ht="15" customHeight="1" x14ac:dyDescent="0.25">
      <c r="A5" s="88"/>
      <c r="B5" s="89"/>
      <c r="C5" s="90"/>
      <c r="D5" s="94"/>
      <c r="E5" s="95"/>
      <c r="F5" s="95"/>
      <c r="G5" s="95"/>
      <c r="H5" s="95"/>
      <c r="I5" s="95"/>
      <c r="J5" s="96"/>
      <c r="K5" s="56"/>
      <c r="L5" s="57"/>
      <c r="M5" s="58"/>
    </row>
    <row r="6" spans="1:13" ht="15" customHeight="1" x14ac:dyDescent="0.25">
      <c r="A6" s="88"/>
      <c r="B6" s="89"/>
      <c r="C6" s="90"/>
      <c r="D6" s="94"/>
      <c r="E6" s="95"/>
      <c r="F6" s="95"/>
      <c r="G6" s="95"/>
      <c r="H6" s="95"/>
      <c r="I6" s="95"/>
      <c r="J6" s="96"/>
      <c r="K6" s="56"/>
      <c r="L6" s="57"/>
      <c r="M6" s="58"/>
    </row>
    <row r="7" spans="1:13" ht="63.75" customHeight="1" thickBot="1" x14ac:dyDescent="0.3">
      <c r="A7" s="88"/>
      <c r="B7" s="89"/>
      <c r="C7" s="90"/>
      <c r="D7" s="94"/>
      <c r="E7" s="95"/>
      <c r="F7" s="95"/>
      <c r="G7" s="95"/>
      <c r="H7" s="95"/>
      <c r="I7" s="95"/>
      <c r="J7" s="96"/>
      <c r="K7" s="59"/>
      <c r="L7" s="60"/>
      <c r="M7" s="61"/>
    </row>
    <row r="8" spans="1:13" ht="15" customHeight="1" x14ac:dyDescent="0.25">
      <c r="A8" s="88" t="s">
        <v>4</v>
      </c>
      <c r="B8" s="89"/>
      <c r="C8" s="90"/>
      <c r="D8" s="94">
        <f>D28+0.75</f>
        <v>10.75</v>
      </c>
      <c r="E8" s="95"/>
      <c r="F8" s="95"/>
      <c r="G8" s="95"/>
      <c r="H8" s="95"/>
      <c r="I8" s="95"/>
      <c r="J8" s="96"/>
      <c r="K8" s="53"/>
      <c r="L8" s="54"/>
      <c r="M8" s="55"/>
    </row>
    <row r="9" spans="1:13" ht="15" customHeight="1" x14ac:dyDescent="0.25">
      <c r="A9" s="88"/>
      <c r="B9" s="89"/>
      <c r="C9" s="90"/>
      <c r="D9" s="94"/>
      <c r="E9" s="95"/>
      <c r="F9" s="95"/>
      <c r="G9" s="95"/>
      <c r="H9" s="95"/>
      <c r="I9" s="95"/>
      <c r="J9" s="96"/>
      <c r="K9" s="56"/>
      <c r="L9" s="57"/>
      <c r="M9" s="58"/>
    </row>
    <row r="10" spans="1:13" ht="15" customHeight="1" x14ac:dyDescent="0.25">
      <c r="A10" s="88"/>
      <c r="B10" s="89"/>
      <c r="C10" s="90"/>
      <c r="D10" s="94"/>
      <c r="E10" s="95"/>
      <c r="F10" s="95"/>
      <c r="G10" s="95"/>
      <c r="H10" s="95"/>
      <c r="I10" s="95"/>
      <c r="J10" s="96"/>
      <c r="K10" s="56"/>
      <c r="L10" s="57"/>
      <c r="M10" s="58"/>
    </row>
    <row r="11" spans="1:13" ht="15" customHeight="1" x14ac:dyDescent="0.25">
      <c r="A11" s="88"/>
      <c r="B11" s="89"/>
      <c r="C11" s="90"/>
      <c r="D11" s="94"/>
      <c r="E11" s="95"/>
      <c r="F11" s="95"/>
      <c r="G11" s="95"/>
      <c r="H11" s="95"/>
      <c r="I11" s="95"/>
      <c r="J11" s="96"/>
      <c r="K11" s="56"/>
      <c r="L11" s="57"/>
      <c r="M11" s="58"/>
    </row>
    <row r="12" spans="1:13" ht="54.75" customHeight="1" thickBot="1" x14ac:dyDescent="0.3">
      <c r="A12" s="88"/>
      <c r="B12" s="89"/>
      <c r="C12" s="90"/>
      <c r="D12" s="94"/>
      <c r="E12" s="95"/>
      <c r="F12" s="95"/>
      <c r="G12" s="95"/>
      <c r="H12" s="95"/>
      <c r="I12" s="95"/>
      <c r="J12" s="96"/>
      <c r="K12" s="59"/>
      <c r="L12" s="60"/>
      <c r="M12" s="61"/>
    </row>
    <row r="13" spans="1:13" ht="15" customHeight="1" x14ac:dyDescent="0.25">
      <c r="A13" s="88" t="s">
        <v>5</v>
      </c>
      <c r="B13" s="89"/>
      <c r="C13" s="90"/>
      <c r="D13" s="94">
        <f>D28+0.45</f>
        <v>10.45</v>
      </c>
      <c r="E13" s="95"/>
      <c r="F13" s="95"/>
      <c r="G13" s="95"/>
      <c r="H13" s="95"/>
      <c r="I13" s="95"/>
      <c r="J13" s="96"/>
      <c r="K13" s="53"/>
      <c r="L13" s="54"/>
      <c r="M13" s="55"/>
    </row>
    <row r="14" spans="1:13" ht="15" customHeight="1" x14ac:dyDescent="0.25">
      <c r="A14" s="88"/>
      <c r="B14" s="89"/>
      <c r="C14" s="90"/>
      <c r="D14" s="94"/>
      <c r="E14" s="95"/>
      <c r="F14" s="95"/>
      <c r="G14" s="95"/>
      <c r="H14" s="95"/>
      <c r="I14" s="95"/>
      <c r="J14" s="96"/>
      <c r="K14" s="56"/>
      <c r="L14" s="57"/>
      <c r="M14" s="58"/>
    </row>
    <row r="15" spans="1:13" ht="15" customHeight="1" x14ac:dyDescent="0.25">
      <c r="A15" s="88"/>
      <c r="B15" s="89"/>
      <c r="C15" s="90"/>
      <c r="D15" s="94"/>
      <c r="E15" s="95"/>
      <c r="F15" s="95"/>
      <c r="G15" s="95"/>
      <c r="H15" s="95"/>
      <c r="I15" s="95"/>
      <c r="J15" s="96"/>
      <c r="K15" s="56"/>
      <c r="L15" s="57"/>
      <c r="M15" s="58"/>
    </row>
    <row r="16" spans="1:13" ht="15" customHeight="1" x14ac:dyDescent="0.25">
      <c r="A16" s="88"/>
      <c r="B16" s="89"/>
      <c r="C16" s="90"/>
      <c r="D16" s="94"/>
      <c r="E16" s="95"/>
      <c r="F16" s="95"/>
      <c r="G16" s="95"/>
      <c r="H16" s="95"/>
      <c r="I16" s="95"/>
      <c r="J16" s="96"/>
      <c r="K16" s="56"/>
      <c r="L16" s="57"/>
      <c r="M16" s="58"/>
    </row>
    <row r="17" spans="1:13" ht="50.25" customHeight="1" thickBot="1" x14ac:dyDescent="0.3">
      <c r="A17" s="88"/>
      <c r="B17" s="89"/>
      <c r="C17" s="90"/>
      <c r="D17" s="94"/>
      <c r="E17" s="95"/>
      <c r="F17" s="95"/>
      <c r="G17" s="95"/>
      <c r="H17" s="95"/>
      <c r="I17" s="95"/>
      <c r="J17" s="96"/>
      <c r="K17" s="59"/>
      <c r="L17" s="60"/>
      <c r="M17" s="61"/>
    </row>
    <row r="18" spans="1:13" ht="15" customHeight="1" x14ac:dyDescent="0.25">
      <c r="A18" s="97" t="s">
        <v>1</v>
      </c>
      <c r="B18" s="98"/>
      <c r="C18" s="99"/>
      <c r="D18" s="94">
        <f>D28+0.3</f>
        <v>10.3</v>
      </c>
      <c r="E18" s="100"/>
      <c r="F18" s="100"/>
      <c r="G18" s="100"/>
      <c r="H18" s="100"/>
      <c r="I18" s="100"/>
      <c r="J18" s="101"/>
      <c r="K18" s="53"/>
      <c r="L18" s="54"/>
      <c r="M18" s="55"/>
    </row>
    <row r="19" spans="1:13" ht="15" customHeight="1" x14ac:dyDescent="0.25">
      <c r="A19" s="97"/>
      <c r="B19" s="98"/>
      <c r="C19" s="99"/>
      <c r="D19" s="102"/>
      <c r="E19" s="100"/>
      <c r="F19" s="100"/>
      <c r="G19" s="100"/>
      <c r="H19" s="100"/>
      <c r="I19" s="100"/>
      <c r="J19" s="101"/>
      <c r="K19" s="56"/>
      <c r="L19" s="57"/>
      <c r="M19" s="58"/>
    </row>
    <row r="20" spans="1:13" ht="15" customHeight="1" x14ac:dyDescent="0.25">
      <c r="A20" s="97"/>
      <c r="B20" s="98"/>
      <c r="C20" s="99"/>
      <c r="D20" s="102"/>
      <c r="E20" s="100"/>
      <c r="F20" s="100"/>
      <c r="G20" s="100"/>
      <c r="H20" s="100"/>
      <c r="I20" s="100"/>
      <c r="J20" s="101"/>
      <c r="K20" s="56"/>
      <c r="L20" s="57"/>
      <c r="M20" s="58"/>
    </row>
    <row r="21" spans="1:13" ht="15" customHeight="1" x14ac:dyDescent="0.25">
      <c r="A21" s="97"/>
      <c r="B21" s="98"/>
      <c r="C21" s="99"/>
      <c r="D21" s="102"/>
      <c r="E21" s="100"/>
      <c r="F21" s="100"/>
      <c r="G21" s="100"/>
      <c r="H21" s="100"/>
      <c r="I21" s="100"/>
      <c r="J21" s="101"/>
      <c r="K21" s="56"/>
      <c r="L21" s="57"/>
      <c r="M21" s="58"/>
    </row>
    <row r="22" spans="1:13" ht="15" customHeight="1" thickBot="1" x14ac:dyDescent="0.3">
      <c r="A22" s="97"/>
      <c r="B22" s="98"/>
      <c r="C22" s="99"/>
      <c r="D22" s="102"/>
      <c r="E22" s="100"/>
      <c r="F22" s="100"/>
      <c r="G22" s="100"/>
      <c r="H22" s="100"/>
      <c r="I22" s="100"/>
      <c r="J22" s="101"/>
      <c r="K22" s="59"/>
      <c r="L22" s="60"/>
      <c r="M22" s="61"/>
    </row>
    <row r="23" spans="1:13" ht="15" customHeight="1" x14ac:dyDescent="0.25">
      <c r="A23" s="97" t="s">
        <v>2</v>
      </c>
      <c r="B23" s="98"/>
      <c r="C23" s="99"/>
      <c r="D23" s="94">
        <f>D28+0.15</f>
        <v>10.15</v>
      </c>
      <c r="E23" s="100"/>
      <c r="F23" s="100"/>
      <c r="G23" s="100"/>
      <c r="H23" s="100"/>
      <c r="I23" s="100"/>
      <c r="J23" s="101"/>
      <c r="K23" s="53"/>
      <c r="L23" s="54"/>
      <c r="M23" s="55"/>
    </row>
    <row r="24" spans="1:13" ht="15" customHeight="1" x14ac:dyDescent="0.25">
      <c r="A24" s="97"/>
      <c r="B24" s="98"/>
      <c r="C24" s="99"/>
      <c r="D24" s="102"/>
      <c r="E24" s="100"/>
      <c r="F24" s="100"/>
      <c r="G24" s="100"/>
      <c r="H24" s="100"/>
      <c r="I24" s="100"/>
      <c r="J24" s="101"/>
      <c r="K24" s="56"/>
      <c r="L24" s="57"/>
      <c r="M24" s="58"/>
    </row>
    <row r="25" spans="1:13" ht="15" customHeight="1" x14ac:dyDescent="0.25">
      <c r="A25" s="97"/>
      <c r="B25" s="98"/>
      <c r="C25" s="99"/>
      <c r="D25" s="102"/>
      <c r="E25" s="100"/>
      <c r="F25" s="100"/>
      <c r="G25" s="100"/>
      <c r="H25" s="100"/>
      <c r="I25" s="100"/>
      <c r="J25" s="101"/>
      <c r="K25" s="56"/>
      <c r="L25" s="57"/>
      <c r="M25" s="58"/>
    </row>
    <row r="26" spans="1:13" ht="15" customHeight="1" x14ac:dyDescent="0.25">
      <c r="A26" s="97"/>
      <c r="B26" s="98"/>
      <c r="C26" s="99"/>
      <c r="D26" s="102"/>
      <c r="E26" s="100"/>
      <c r="F26" s="100"/>
      <c r="G26" s="100"/>
      <c r="H26" s="100"/>
      <c r="I26" s="100"/>
      <c r="J26" s="101"/>
      <c r="K26" s="56"/>
      <c r="L26" s="57"/>
      <c r="M26" s="58"/>
    </row>
    <row r="27" spans="1:13" ht="15" customHeight="1" thickBot="1" x14ac:dyDescent="0.3">
      <c r="A27" s="103"/>
      <c r="B27" s="104"/>
      <c r="C27" s="105"/>
      <c r="D27" s="106"/>
      <c r="E27" s="107"/>
      <c r="F27" s="107"/>
      <c r="G27" s="107"/>
      <c r="H27" s="107"/>
      <c r="I27" s="107"/>
      <c r="J27" s="108"/>
      <c r="K27" s="59"/>
      <c r="L27" s="60"/>
      <c r="M27" s="61"/>
    </row>
    <row r="28" spans="1:13" x14ac:dyDescent="0.25">
      <c r="A28" s="73" t="s">
        <v>0</v>
      </c>
      <c r="B28" s="74"/>
      <c r="C28" s="75"/>
      <c r="D28" s="79">
        <v>10</v>
      </c>
      <c r="E28" s="80"/>
      <c r="F28" s="80"/>
      <c r="G28" s="80"/>
      <c r="H28" s="80"/>
      <c r="I28" s="80"/>
      <c r="J28" s="81"/>
    </row>
    <row r="29" spans="1:13" ht="15.75" thickBot="1" x14ac:dyDescent="0.3">
      <c r="A29" s="76"/>
      <c r="B29" s="77"/>
      <c r="C29" s="78"/>
      <c r="D29" s="82"/>
      <c r="E29" s="83"/>
      <c r="F29" s="83"/>
      <c r="G29" s="83"/>
      <c r="H29" s="83"/>
      <c r="I29" s="83"/>
      <c r="J29" s="84"/>
    </row>
  </sheetData>
  <mergeCells count="19">
    <mergeCell ref="K23:M27"/>
    <mergeCell ref="A8:C12"/>
    <mergeCell ref="D8:J12"/>
    <mergeCell ref="K1:M2"/>
    <mergeCell ref="K3:M7"/>
    <mergeCell ref="K8:M12"/>
    <mergeCell ref="A1:J2"/>
    <mergeCell ref="A28:C29"/>
    <mergeCell ref="D28:J29"/>
    <mergeCell ref="A3:C7"/>
    <mergeCell ref="D3:J7"/>
    <mergeCell ref="A13:C17"/>
    <mergeCell ref="D13:J17"/>
    <mergeCell ref="A18:C22"/>
    <mergeCell ref="D18:J22"/>
    <mergeCell ref="A23:C27"/>
    <mergeCell ref="D23:J27"/>
    <mergeCell ref="K13:M17"/>
    <mergeCell ref="K18:M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9CBC-4166-4D85-B4B7-565954421F0A}">
  <dimension ref="A1:M34"/>
  <sheetViews>
    <sheetView zoomScale="80" zoomScaleNormal="80" workbookViewId="0">
      <selection activeCell="Q7" sqref="Q7"/>
    </sheetView>
  </sheetViews>
  <sheetFormatPr defaultRowHeight="15" x14ac:dyDescent="0.25"/>
  <sheetData>
    <row r="1" spans="1:13" x14ac:dyDescent="0.25">
      <c r="A1" s="2" t="s">
        <v>6</v>
      </c>
      <c r="B1" s="3"/>
      <c r="C1" s="3"/>
      <c r="D1" s="3"/>
      <c r="E1" s="3"/>
      <c r="F1" s="3"/>
      <c r="G1" s="3"/>
      <c r="H1" s="3"/>
      <c r="I1" s="3"/>
      <c r="J1" s="4"/>
      <c r="K1" s="62" t="s">
        <v>8</v>
      </c>
      <c r="L1" s="63"/>
      <c r="M1" s="64"/>
    </row>
    <row r="2" spans="1:13" ht="15.75" thickBot="1" x14ac:dyDescent="0.3">
      <c r="A2" s="5"/>
      <c r="B2" s="6"/>
      <c r="C2" s="6"/>
      <c r="D2" s="6"/>
      <c r="E2" s="6"/>
      <c r="F2" s="6"/>
      <c r="G2" s="6"/>
      <c r="H2" s="6"/>
      <c r="I2" s="6"/>
      <c r="J2" s="7"/>
      <c r="K2" s="65"/>
      <c r="L2" s="66"/>
      <c r="M2" s="67"/>
    </row>
    <row r="3" spans="1:13" x14ac:dyDescent="0.25">
      <c r="A3" s="8" t="s">
        <v>3</v>
      </c>
      <c r="B3" s="9"/>
      <c r="C3" s="10"/>
      <c r="D3" s="119">
        <f>D33-1.55</f>
        <v>10.45</v>
      </c>
      <c r="E3" s="120"/>
      <c r="F3" s="120"/>
      <c r="G3" s="120"/>
      <c r="H3" s="120"/>
      <c r="I3" s="120"/>
      <c r="J3" s="121"/>
      <c r="K3" s="53"/>
      <c r="L3" s="54"/>
      <c r="M3" s="55"/>
    </row>
    <row r="4" spans="1:13" x14ac:dyDescent="0.25">
      <c r="A4" s="8"/>
      <c r="B4" s="9"/>
      <c r="C4" s="10"/>
      <c r="D4" s="119"/>
      <c r="E4" s="120"/>
      <c r="F4" s="120"/>
      <c r="G4" s="120"/>
      <c r="H4" s="120"/>
      <c r="I4" s="120"/>
      <c r="J4" s="121"/>
      <c r="K4" s="56"/>
      <c r="L4" s="57"/>
      <c r="M4" s="58"/>
    </row>
    <row r="5" spans="1:13" x14ac:dyDescent="0.25">
      <c r="A5" s="8"/>
      <c r="B5" s="9"/>
      <c r="C5" s="10"/>
      <c r="D5" s="119"/>
      <c r="E5" s="120"/>
      <c r="F5" s="120"/>
      <c r="G5" s="120"/>
      <c r="H5" s="120"/>
      <c r="I5" s="120"/>
      <c r="J5" s="121"/>
      <c r="K5" s="56"/>
      <c r="L5" s="57"/>
      <c r="M5" s="58"/>
    </row>
    <row r="6" spans="1:13" x14ac:dyDescent="0.25">
      <c r="A6" s="8"/>
      <c r="B6" s="9"/>
      <c r="C6" s="10"/>
      <c r="D6" s="119"/>
      <c r="E6" s="120"/>
      <c r="F6" s="120"/>
      <c r="G6" s="120"/>
      <c r="H6" s="120"/>
      <c r="I6" s="120"/>
      <c r="J6" s="121"/>
      <c r="K6" s="56"/>
      <c r="L6" s="57"/>
      <c r="M6" s="58"/>
    </row>
    <row r="7" spans="1:13" ht="60.75" customHeight="1" thickBot="1" x14ac:dyDescent="0.3">
      <c r="A7" s="11"/>
      <c r="B7" s="12"/>
      <c r="C7" s="13"/>
      <c r="D7" s="122"/>
      <c r="E7" s="123"/>
      <c r="F7" s="123"/>
      <c r="G7" s="123"/>
      <c r="H7" s="123"/>
      <c r="I7" s="123"/>
      <c r="J7" s="124"/>
      <c r="K7" s="59"/>
      <c r="L7" s="60"/>
      <c r="M7" s="61"/>
    </row>
    <row r="8" spans="1:13" x14ac:dyDescent="0.25">
      <c r="A8" s="14" t="s">
        <v>4</v>
      </c>
      <c r="B8" s="15"/>
      <c r="C8" s="16"/>
      <c r="D8" s="125">
        <f>D33-1.25</f>
        <v>10.75</v>
      </c>
      <c r="E8" s="126"/>
      <c r="F8" s="126"/>
      <c r="G8" s="126"/>
      <c r="H8" s="126"/>
      <c r="I8" s="126"/>
      <c r="J8" s="127"/>
      <c r="K8" s="53"/>
      <c r="L8" s="54"/>
      <c r="M8" s="55"/>
    </row>
    <row r="9" spans="1:13" x14ac:dyDescent="0.25">
      <c r="A9" s="8"/>
      <c r="B9" s="9"/>
      <c r="C9" s="10"/>
      <c r="D9" s="119"/>
      <c r="E9" s="120"/>
      <c r="F9" s="120"/>
      <c r="G9" s="120"/>
      <c r="H9" s="120"/>
      <c r="I9" s="120"/>
      <c r="J9" s="121"/>
      <c r="K9" s="56"/>
      <c r="L9" s="57"/>
      <c r="M9" s="58"/>
    </row>
    <row r="10" spans="1:13" x14ac:dyDescent="0.25">
      <c r="A10" s="8"/>
      <c r="B10" s="9"/>
      <c r="C10" s="10"/>
      <c r="D10" s="119"/>
      <c r="E10" s="120"/>
      <c r="F10" s="120"/>
      <c r="G10" s="120"/>
      <c r="H10" s="120"/>
      <c r="I10" s="120"/>
      <c r="J10" s="121"/>
      <c r="K10" s="56"/>
      <c r="L10" s="57"/>
      <c r="M10" s="58"/>
    </row>
    <row r="11" spans="1:13" x14ac:dyDescent="0.25">
      <c r="A11" s="8"/>
      <c r="B11" s="9"/>
      <c r="C11" s="10"/>
      <c r="D11" s="119"/>
      <c r="E11" s="120"/>
      <c r="F11" s="120"/>
      <c r="G11" s="120"/>
      <c r="H11" s="120"/>
      <c r="I11" s="120"/>
      <c r="J11" s="121"/>
      <c r="K11" s="56"/>
      <c r="L11" s="57"/>
      <c r="M11" s="58"/>
    </row>
    <row r="12" spans="1:13" ht="56.25" customHeight="1" thickBot="1" x14ac:dyDescent="0.3">
      <c r="A12" s="11"/>
      <c r="B12" s="12"/>
      <c r="C12" s="13"/>
      <c r="D12" s="122"/>
      <c r="E12" s="123"/>
      <c r="F12" s="123"/>
      <c r="G12" s="123"/>
      <c r="H12" s="123"/>
      <c r="I12" s="123"/>
      <c r="J12" s="124"/>
      <c r="K12" s="59"/>
      <c r="L12" s="60"/>
      <c r="M12" s="61"/>
    </row>
    <row r="13" spans="1:13" x14ac:dyDescent="0.25">
      <c r="A13" s="14" t="s">
        <v>5</v>
      </c>
      <c r="B13" s="15"/>
      <c r="C13" s="16"/>
      <c r="D13" s="125">
        <f>D33-0.95</f>
        <v>11.05</v>
      </c>
      <c r="E13" s="126"/>
      <c r="F13" s="126"/>
      <c r="G13" s="126"/>
      <c r="H13" s="126"/>
      <c r="I13" s="126"/>
      <c r="J13" s="127"/>
      <c r="K13" s="53"/>
      <c r="L13" s="54"/>
      <c r="M13" s="55"/>
    </row>
    <row r="14" spans="1:13" x14ac:dyDescent="0.25">
      <c r="A14" s="8"/>
      <c r="B14" s="9"/>
      <c r="C14" s="10"/>
      <c r="D14" s="119"/>
      <c r="E14" s="120"/>
      <c r="F14" s="120"/>
      <c r="G14" s="120"/>
      <c r="H14" s="120"/>
      <c r="I14" s="120"/>
      <c r="J14" s="121"/>
      <c r="K14" s="56"/>
      <c r="L14" s="57"/>
      <c r="M14" s="58"/>
    </row>
    <row r="15" spans="1:13" x14ac:dyDescent="0.25">
      <c r="A15" s="8"/>
      <c r="B15" s="9"/>
      <c r="C15" s="10"/>
      <c r="D15" s="119"/>
      <c r="E15" s="120"/>
      <c r="F15" s="120"/>
      <c r="G15" s="120"/>
      <c r="H15" s="120"/>
      <c r="I15" s="120"/>
      <c r="J15" s="121"/>
      <c r="K15" s="56"/>
      <c r="L15" s="57"/>
      <c r="M15" s="58"/>
    </row>
    <row r="16" spans="1:13" x14ac:dyDescent="0.25">
      <c r="A16" s="8"/>
      <c r="B16" s="9"/>
      <c r="C16" s="10"/>
      <c r="D16" s="119"/>
      <c r="E16" s="120"/>
      <c r="F16" s="120"/>
      <c r="G16" s="120"/>
      <c r="H16" s="120"/>
      <c r="I16" s="120"/>
      <c r="J16" s="121"/>
      <c r="K16" s="56"/>
      <c r="L16" s="57"/>
      <c r="M16" s="58"/>
    </row>
    <row r="17" spans="1:13" ht="50.25" customHeight="1" thickBot="1" x14ac:dyDescent="0.3">
      <c r="A17" s="11"/>
      <c r="B17" s="12"/>
      <c r="C17" s="13"/>
      <c r="D17" s="122"/>
      <c r="E17" s="123"/>
      <c r="F17" s="123"/>
      <c r="G17" s="123"/>
      <c r="H17" s="123"/>
      <c r="I17" s="123"/>
      <c r="J17" s="124"/>
      <c r="K17" s="59"/>
      <c r="L17" s="60"/>
      <c r="M17" s="61"/>
    </row>
    <row r="18" spans="1:13" ht="15" customHeight="1" x14ac:dyDescent="0.25">
      <c r="A18" s="29" t="s">
        <v>1</v>
      </c>
      <c r="B18" s="30"/>
      <c r="C18" s="31"/>
      <c r="D18" s="125">
        <f>D33-0.55</f>
        <v>11.45</v>
      </c>
      <c r="E18" s="126"/>
      <c r="F18" s="126"/>
      <c r="G18" s="126"/>
      <c r="H18" s="126"/>
      <c r="I18" s="126"/>
      <c r="J18" s="127"/>
      <c r="K18" s="53"/>
      <c r="L18" s="54"/>
      <c r="M18" s="55"/>
    </row>
    <row r="19" spans="1:13" ht="15" customHeight="1" x14ac:dyDescent="0.25">
      <c r="A19" s="32"/>
      <c r="B19" s="33"/>
      <c r="C19" s="34"/>
      <c r="D19" s="119"/>
      <c r="E19" s="120"/>
      <c r="F19" s="120"/>
      <c r="G19" s="120"/>
      <c r="H19" s="120"/>
      <c r="I19" s="120"/>
      <c r="J19" s="121"/>
      <c r="K19" s="56"/>
      <c r="L19" s="57"/>
      <c r="M19" s="58"/>
    </row>
    <row r="20" spans="1:13" ht="15" customHeight="1" x14ac:dyDescent="0.25">
      <c r="A20" s="32"/>
      <c r="B20" s="33"/>
      <c r="C20" s="34"/>
      <c r="D20" s="119"/>
      <c r="E20" s="120"/>
      <c r="F20" s="120"/>
      <c r="G20" s="120"/>
      <c r="H20" s="120"/>
      <c r="I20" s="120"/>
      <c r="J20" s="121"/>
      <c r="K20" s="56"/>
      <c r="L20" s="57"/>
      <c r="M20" s="58"/>
    </row>
    <row r="21" spans="1:13" ht="15" customHeight="1" x14ac:dyDescent="0.25">
      <c r="A21" s="32"/>
      <c r="B21" s="33"/>
      <c r="C21" s="34"/>
      <c r="D21" s="119"/>
      <c r="E21" s="120"/>
      <c r="F21" s="120"/>
      <c r="G21" s="120"/>
      <c r="H21" s="120"/>
      <c r="I21" s="120"/>
      <c r="J21" s="121"/>
      <c r="K21" s="56"/>
      <c r="L21" s="57"/>
      <c r="M21" s="58"/>
    </row>
    <row r="22" spans="1:13" ht="11.25" customHeight="1" thickBot="1" x14ac:dyDescent="0.3">
      <c r="A22" s="35"/>
      <c r="B22" s="36"/>
      <c r="C22" s="37"/>
      <c r="D22" s="122"/>
      <c r="E22" s="123"/>
      <c r="F22" s="123"/>
      <c r="G22" s="123"/>
      <c r="H22" s="123"/>
      <c r="I22" s="123"/>
      <c r="J22" s="124"/>
      <c r="K22" s="59"/>
      <c r="L22" s="60"/>
      <c r="M22" s="61"/>
    </row>
    <row r="23" spans="1:13" x14ac:dyDescent="0.25">
      <c r="A23" s="14" t="s">
        <v>9</v>
      </c>
      <c r="B23" s="15"/>
      <c r="C23" s="16"/>
      <c r="D23" s="125">
        <f>D33-0.4</f>
        <v>11.6</v>
      </c>
      <c r="E23" s="126"/>
      <c r="F23" s="126"/>
      <c r="G23" s="126"/>
      <c r="H23" s="126"/>
      <c r="I23" s="126"/>
      <c r="J23" s="127"/>
      <c r="K23" s="53"/>
      <c r="L23" s="54"/>
      <c r="M23" s="55"/>
    </row>
    <row r="24" spans="1:13" x14ac:dyDescent="0.25">
      <c r="A24" s="8"/>
      <c r="B24" s="9"/>
      <c r="C24" s="10"/>
      <c r="D24" s="119"/>
      <c r="E24" s="120"/>
      <c r="F24" s="120"/>
      <c r="G24" s="120"/>
      <c r="H24" s="120"/>
      <c r="I24" s="120"/>
      <c r="J24" s="121"/>
      <c r="K24" s="56"/>
      <c r="L24" s="57"/>
      <c r="M24" s="58"/>
    </row>
    <row r="25" spans="1:13" x14ac:dyDescent="0.25">
      <c r="A25" s="8"/>
      <c r="B25" s="9"/>
      <c r="C25" s="10"/>
      <c r="D25" s="119"/>
      <c r="E25" s="120"/>
      <c r="F25" s="120"/>
      <c r="G25" s="120"/>
      <c r="H25" s="120"/>
      <c r="I25" s="120"/>
      <c r="J25" s="121"/>
      <c r="K25" s="56"/>
      <c r="L25" s="57"/>
      <c r="M25" s="58"/>
    </row>
    <row r="26" spans="1:13" x14ac:dyDescent="0.25">
      <c r="A26" s="8"/>
      <c r="B26" s="9"/>
      <c r="C26" s="10"/>
      <c r="D26" s="119"/>
      <c r="E26" s="120"/>
      <c r="F26" s="120"/>
      <c r="G26" s="120"/>
      <c r="H26" s="120"/>
      <c r="I26" s="120"/>
      <c r="J26" s="121"/>
      <c r="K26" s="56"/>
      <c r="L26" s="57"/>
      <c r="M26" s="58"/>
    </row>
    <row r="27" spans="1:13" ht="29.25" customHeight="1" thickBot="1" x14ac:dyDescent="0.3">
      <c r="A27" s="11"/>
      <c r="B27" s="12"/>
      <c r="C27" s="13"/>
      <c r="D27" s="122"/>
      <c r="E27" s="123"/>
      <c r="F27" s="123"/>
      <c r="G27" s="123"/>
      <c r="H27" s="123"/>
      <c r="I27" s="123"/>
      <c r="J27" s="124"/>
      <c r="K27" s="59"/>
      <c r="L27" s="60"/>
      <c r="M27" s="61"/>
    </row>
    <row r="28" spans="1:13" x14ac:dyDescent="0.25">
      <c r="A28" s="29" t="s">
        <v>2</v>
      </c>
      <c r="B28" s="30"/>
      <c r="C28" s="31"/>
      <c r="D28" s="125">
        <f>D33-0.15</f>
        <v>11.85</v>
      </c>
      <c r="E28" s="126"/>
      <c r="F28" s="126"/>
      <c r="G28" s="126"/>
      <c r="H28" s="126"/>
      <c r="I28" s="126"/>
      <c r="J28" s="127"/>
      <c r="K28" s="53"/>
      <c r="L28" s="54"/>
      <c r="M28" s="55"/>
    </row>
    <row r="29" spans="1:13" x14ac:dyDescent="0.25">
      <c r="A29" s="32"/>
      <c r="B29" s="33"/>
      <c r="C29" s="34"/>
      <c r="D29" s="119"/>
      <c r="E29" s="120"/>
      <c r="F29" s="120"/>
      <c r="G29" s="120"/>
      <c r="H29" s="120"/>
      <c r="I29" s="120"/>
      <c r="J29" s="121"/>
      <c r="K29" s="56"/>
      <c r="L29" s="57"/>
      <c r="M29" s="58"/>
    </row>
    <row r="30" spans="1:13" x14ac:dyDescent="0.25">
      <c r="A30" s="32"/>
      <c r="B30" s="33"/>
      <c r="C30" s="34"/>
      <c r="D30" s="119"/>
      <c r="E30" s="120"/>
      <c r="F30" s="120"/>
      <c r="G30" s="120"/>
      <c r="H30" s="120"/>
      <c r="I30" s="120"/>
      <c r="J30" s="121"/>
      <c r="K30" s="56"/>
      <c r="L30" s="57"/>
      <c r="M30" s="58"/>
    </row>
    <row r="31" spans="1:13" x14ac:dyDescent="0.25">
      <c r="A31" s="32"/>
      <c r="B31" s="33"/>
      <c r="C31" s="34"/>
      <c r="D31" s="119"/>
      <c r="E31" s="120"/>
      <c r="F31" s="120"/>
      <c r="G31" s="120"/>
      <c r="H31" s="120"/>
      <c r="I31" s="120"/>
      <c r="J31" s="121"/>
      <c r="K31" s="56"/>
      <c r="L31" s="57"/>
      <c r="M31" s="58"/>
    </row>
    <row r="32" spans="1:13" ht="15.75" thickBot="1" x14ac:dyDescent="0.3">
      <c r="A32" s="38"/>
      <c r="B32" s="39"/>
      <c r="C32" s="40"/>
      <c r="D32" s="128"/>
      <c r="E32" s="129"/>
      <c r="F32" s="129"/>
      <c r="G32" s="129"/>
      <c r="H32" s="129"/>
      <c r="I32" s="129"/>
      <c r="J32" s="130"/>
      <c r="K32" s="59"/>
      <c r="L32" s="60"/>
      <c r="M32" s="61"/>
    </row>
    <row r="33" spans="1:13" x14ac:dyDescent="0.25">
      <c r="A33" s="17" t="s">
        <v>0</v>
      </c>
      <c r="B33" s="18"/>
      <c r="C33" s="19"/>
      <c r="D33" s="131">
        <v>12</v>
      </c>
      <c r="E33" s="132"/>
      <c r="F33" s="132"/>
      <c r="G33" s="132"/>
      <c r="H33" s="132"/>
      <c r="I33" s="132"/>
      <c r="J33" s="133"/>
      <c r="K33" s="1"/>
      <c r="L33" s="1"/>
      <c r="M33" s="1"/>
    </row>
    <row r="34" spans="1:13" ht="15.75" thickBot="1" x14ac:dyDescent="0.3">
      <c r="A34" s="20"/>
      <c r="B34" s="21"/>
      <c r="C34" s="22"/>
      <c r="D34" s="134"/>
      <c r="E34" s="135"/>
      <c r="F34" s="135"/>
      <c r="G34" s="135"/>
      <c r="H34" s="135"/>
      <c r="I34" s="135"/>
      <c r="J34" s="136"/>
      <c r="K34" s="1"/>
      <c r="L34" s="1"/>
      <c r="M34" s="1"/>
    </row>
  </sheetData>
  <mergeCells count="22">
    <mergeCell ref="A28:C32"/>
    <mergeCell ref="D28:J32"/>
    <mergeCell ref="K28:M32"/>
    <mergeCell ref="A33:C34"/>
    <mergeCell ref="D33:J34"/>
    <mergeCell ref="A23:C27"/>
    <mergeCell ref="D23:J27"/>
    <mergeCell ref="K23:M27"/>
    <mergeCell ref="A13:C17"/>
    <mergeCell ref="D13:J17"/>
    <mergeCell ref="K13:M17"/>
    <mergeCell ref="A18:C22"/>
    <mergeCell ref="D18:J22"/>
    <mergeCell ref="K18:M22"/>
    <mergeCell ref="A8:C12"/>
    <mergeCell ref="D8:J12"/>
    <mergeCell ref="K8:M12"/>
    <mergeCell ref="A1:J2"/>
    <mergeCell ref="K1:M2"/>
    <mergeCell ref="A3:C7"/>
    <mergeCell ref="D3:J7"/>
    <mergeCell ref="K3:M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67AF5-469D-40AB-AFD6-EBC909F41C2D}">
  <dimension ref="A1:M34"/>
  <sheetViews>
    <sheetView zoomScale="80" zoomScaleNormal="80" workbookViewId="0">
      <selection activeCell="T20" sqref="T20"/>
    </sheetView>
  </sheetViews>
  <sheetFormatPr defaultRowHeight="15" x14ac:dyDescent="0.25"/>
  <sheetData>
    <row r="1" spans="1:13" x14ac:dyDescent="0.25">
      <c r="A1" s="2" t="s">
        <v>7</v>
      </c>
      <c r="B1" s="68"/>
      <c r="C1" s="68"/>
      <c r="D1" s="68"/>
      <c r="E1" s="68"/>
      <c r="F1" s="68"/>
      <c r="G1" s="68"/>
      <c r="H1" s="68"/>
      <c r="I1" s="68"/>
      <c r="J1" s="69"/>
      <c r="K1" s="62" t="s">
        <v>8</v>
      </c>
      <c r="L1" s="63"/>
      <c r="M1" s="64"/>
    </row>
    <row r="2" spans="1:13" ht="15.75" thickBot="1" x14ac:dyDescent="0.3">
      <c r="A2" s="70"/>
      <c r="B2" s="71"/>
      <c r="C2" s="71"/>
      <c r="D2" s="71"/>
      <c r="E2" s="71"/>
      <c r="F2" s="71"/>
      <c r="G2" s="71"/>
      <c r="H2" s="71"/>
      <c r="I2" s="71"/>
      <c r="J2" s="72"/>
      <c r="K2" s="65"/>
      <c r="L2" s="66"/>
      <c r="M2" s="67"/>
    </row>
    <row r="3" spans="1:13" x14ac:dyDescent="0.25">
      <c r="A3" s="85" t="s">
        <v>3</v>
      </c>
      <c r="B3" s="86"/>
      <c r="C3" s="87"/>
      <c r="D3" s="137">
        <f>D33+1.55</f>
        <v>11.55</v>
      </c>
      <c r="E3" s="138"/>
      <c r="F3" s="138"/>
      <c r="G3" s="138"/>
      <c r="H3" s="138"/>
      <c r="I3" s="138"/>
      <c r="J3" s="139"/>
      <c r="K3" s="53"/>
      <c r="L3" s="54"/>
      <c r="M3" s="55"/>
    </row>
    <row r="4" spans="1:13" x14ac:dyDescent="0.25">
      <c r="A4" s="88"/>
      <c r="B4" s="89"/>
      <c r="C4" s="90"/>
      <c r="D4" s="140"/>
      <c r="E4" s="141"/>
      <c r="F4" s="141"/>
      <c r="G4" s="141"/>
      <c r="H4" s="141"/>
      <c r="I4" s="141"/>
      <c r="J4" s="142"/>
      <c r="K4" s="56"/>
      <c r="L4" s="57"/>
      <c r="M4" s="58"/>
    </row>
    <row r="5" spans="1:13" x14ac:dyDescent="0.25">
      <c r="A5" s="88"/>
      <c r="B5" s="89"/>
      <c r="C5" s="90"/>
      <c r="D5" s="140"/>
      <c r="E5" s="141"/>
      <c r="F5" s="141"/>
      <c r="G5" s="141"/>
      <c r="H5" s="141"/>
      <c r="I5" s="141"/>
      <c r="J5" s="142"/>
      <c r="K5" s="56"/>
      <c r="L5" s="57"/>
      <c r="M5" s="58"/>
    </row>
    <row r="6" spans="1:13" x14ac:dyDescent="0.25">
      <c r="A6" s="88"/>
      <c r="B6" s="89"/>
      <c r="C6" s="90"/>
      <c r="D6" s="140"/>
      <c r="E6" s="141"/>
      <c r="F6" s="141"/>
      <c r="G6" s="141"/>
      <c r="H6" s="141"/>
      <c r="I6" s="141"/>
      <c r="J6" s="142"/>
      <c r="K6" s="56"/>
      <c r="L6" s="57"/>
      <c r="M6" s="58"/>
    </row>
    <row r="7" spans="1:13" ht="63" customHeight="1" thickBot="1" x14ac:dyDescent="0.3">
      <c r="A7" s="88"/>
      <c r="B7" s="89"/>
      <c r="C7" s="90"/>
      <c r="D7" s="140"/>
      <c r="E7" s="141"/>
      <c r="F7" s="141"/>
      <c r="G7" s="141"/>
      <c r="H7" s="141"/>
      <c r="I7" s="141"/>
      <c r="J7" s="142"/>
      <c r="K7" s="59"/>
      <c r="L7" s="60"/>
      <c r="M7" s="61"/>
    </row>
    <row r="8" spans="1:13" x14ac:dyDescent="0.25">
      <c r="A8" s="88" t="s">
        <v>4</v>
      </c>
      <c r="B8" s="89"/>
      <c r="C8" s="90"/>
      <c r="D8" s="140">
        <f>D33+1.25</f>
        <v>11.25</v>
      </c>
      <c r="E8" s="141"/>
      <c r="F8" s="141"/>
      <c r="G8" s="141"/>
      <c r="H8" s="141"/>
      <c r="I8" s="141"/>
      <c r="J8" s="142"/>
      <c r="K8" s="53"/>
      <c r="L8" s="54"/>
      <c r="M8" s="55"/>
    </row>
    <row r="9" spans="1:13" x14ac:dyDescent="0.25">
      <c r="A9" s="88"/>
      <c r="B9" s="89"/>
      <c r="C9" s="90"/>
      <c r="D9" s="140"/>
      <c r="E9" s="141"/>
      <c r="F9" s="141"/>
      <c r="G9" s="141"/>
      <c r="H9" s="141"/>
      <c r="I9" s="141"/>
      <c r="J9" s="142"/>
      <c r="K9" s="56"/>
      <c r="L9" s="57"/>
      <c r="M9" s="58"/>
    </row>
    <row r="10" spans="1:13" x14ac:dyDescent="0.25">
      <c r="A10" s="88"/>
      <c r="B10" s="89"/>
      <c r="C10" s="90"/>
      <c r="D10" s="140"/>
      <c r="E10" s="141"/>
      <c r="F10" s="141"/>
      <c r="G10" s="141"/>
      <c r="H10" s="141"/>
      <c r="I10" s="141"/>
      <c r="J10" s="142"/>
      <c r="K10" s="56"/>
      <c r="L10" s="57"/>
      <c r="M10" s="58"/>
    </row>
    <row r="11" spans="1:13" x14ac:dyDescent="0.25">
      <c r="A11" s="88"/>
      <c r="B11" s="89"/>
      <c r="C11" s="90"/>
      <c r="D11" s="140"/>
      <c r="E11" s="141"/>
      <c r="F11" s="141"/>
      <c r="G11" s="141"/>
      <c r="H11" s="141"/>
      <c r="I11" s="141"/>
      <c r="J11" s="142"/>
      <c r="K11" s="56"/>
      <c r="L11" s="57"/>
      <c r="M11" s="58"/>
    </row>
    <row r="12" spans="1:13" ht="55.5" customHeight="1" thickBot="1" x14ac:dyDescent="0.3">
      <c r="A12" s="88"/>
      <c r="B12" s="89"/>
      <c r="C12" s="90"/>
      <c r="D12" s="140"/>
      <c r="E12" s="141"/>
      <c r="F12" s="141"/>
      <c r="G12" s="141"/>
      <c r="H12" s="141"/>
      <c r="I12" s="141"/>
      <c r="J12" s="142"/>
      <c r="K12" s="59"/>
      <c r="L12" s="60"/>
      <c r="M12" s="61"/>
    </row>
    <row r="13" spans="1:13" x14ac:dyDescent="0.25">
      <c r="A13" s="88" t="s">
        <v>5</v>
      </c>
      <c r="B13" s="89"/>
      <c r="C13" s="90"/>
      <c r="D13" s="140">
        <f>D33+0.95</f>
        <v>10.95</v>
      </c>
      <c r="E13" s="141"/>
      <c r="F13" s="141"/>
      <c r="G13" s="141"/>
      <c r="H13" s="141"/>
      <c r="I13" s="141"/>
      <c r="J13" s="142"/>
      <c r="K13" s="53"/>
      <c r="L13" s="54"/>
      <c r="M13" s="55"/>
    </row>
    <row r="14" spans="1:13" x14ac:dyDescent="0.25">
      <c r="A14" s="88"/>
      <c r="B14" s="89"/>
      <c r="C14" s="90"/>
      <c r="D14" s="140"/>
      <c r="E14" s="141"/>
      <c r="F14" s="141"/>
      <c r="G14" s="141"/>
      <c r="H14" s="141"/>
      <c r="I14" s="141"/>
      <c r="J14" s="142"/>
      <c r="K14" s="56"/>
      <c r="L14" s="57"/>
      <c r="M14" s="58"/>
    </row>
    <row r="15" spans="1:13" x14ac:dyDescent="0.25">
      <c r="A15" s="88"/>
      <c r="B15" s="89"/>
      <c r="C15" s="90"/>
      <c r="D15" s="140"/>
      <c r="E15" s="141"/>
      <c r="F15" s="141"/>
      <c r="G15" s="141"/>
      <c r="H15" s="141"/>
      <c r="I15" s="141"/>
      <c r="J15" s="142"/>
      <c r="K15" s="56"/>
      <c r="L15" s="57"/>
      <c r="M15" s="58"/>
    </row>
    <row r="16" spans="1:13" x14ac:dyDescent="0.25">
      <c r="A16" s="88"/>
      <c r="B16" s="89"/>
      <c r="C16" s="90"/>
      <c r="D16" s="140"/>
      <c r="E16" s="141"/>
      <c r="F16" s="141"/>
      <c r="G16" s="141"/>
      <c r="H16" s="141"/>
      <c r="I16" s="141"/>
      <c r="J16" s="142"/>
      <c r="K16" s="56"/>
      <c r="L16" s="57"/>
      <c r="M16" s="58"/>
    </row>
    <row r="17" spans="1:13" ht="51" customHeight="1" thickBot="1" x14ac:dyDescent="0.3">
      <c r="A17" s="88"/>
      <c r="B17" s="89"/>
      <c r="C17" s="90"/>
      <c r="D17" s="140"/>
      <c r="E17" s="141"/>
      <c r="F17" s="141"/>
      <c r="G17" s="141"/>
      <c r="H17" s="141"/>
      <c r="I17" s="141"/>
      <c r="J17" s="142"/>
      <c r="K17" s="59"/>
      <c r="L17" s="60"/>
      <c r="M17" s="61"/>
    </row>
    <row r="18" spans="1:13" x14ac:dyDescent="0.25">
      <c r="A18" s="97" t="s">
        <v>1</v>
      </c>
      <c r="B18" s="98"/>
      <c r="C18" s="99"/>
      <c r="D18" s="140">
        <f>D33+0.55</f>
        <v>10.55</v>
      </c>
      <c r="E18" s="141"/>
      <c r="F18" s="141"/>
      <c r="G18" s="141"/>
      <c r="H18" s="141"/>
      <c r="I18" s="141"/>
      <c r="J18" s="142"/>
      <c r="K18" s="53"/>
      <c r="L18" s="54"/>
      <c r="M18" s="55"/>
    </row>
    <row r="19" spans="1:13" x14ac:dyDescent="0.25">
      <c r="A19" s="97"/>
      <c r="B19" s="98"/>
      <c r="C19" s="99"/>
      <c r="D19" s="140"/>
      <c r="E19" s="141"/>
      <c r="F19" s="141"/>
      <c r="G19" s="141"/>
      <c r="H19" s="141"/>
      <c r="I19" s="141"/>
      <c r="J19" s="142"/>
      <c r="K19" s="56"/>
      <c r="L19" s="57"/>
      <c r="M19" s="58"/>
    </row>
    <row r="20" spans="1:13" x14ac:dyDescent="0.25">
      <c r="A20" s="97"/>
      <c r="B20" s="98"/>
      <c r="C20" s="99"/>
      <c r="D20" s="140"/>
      <c r="E20" s="141"/>
      <c r="F20" s="141"/>
      <c r="G20" s="141"/>
      <c r="H20" s="141"/>
      <c r="I20" s="141"/>
      <c r="J20" s="142"/>
      <c r="K20" s="56"/>
      <c r="L20" s="57"/>
      <c r="M20" s="58"/>
    </row>
    <row r="21" spans="1:13" x14ac:dyDescent="0.25">
      <c r="A21" s="97"/>
      <c r="B21" s="98"/>
      <c r="C21" s="99"/>
      <c r="D21" s="140"/>
      <c r="E21" s="141"/>
      <c r="F21" s="141"/>
      <c r="G21" s="141"/>
      <c r="H21" s="141"/>
      <c r="I21" s="141"/>
      <c r="J21" s="142"/>
      <c r="K21" s="56"/>
      <c r="L21" s="57"/>
      <c r="M21" s="58"/>
    </row>
    <row r="22" spans="1:13" ht="15.75" thickBot="1" x14ac:dyDescent="0.3">
      <c r="A22" s="97"/>
      <c r="B22" s="98"/>
      <c r="C22" s="99"/>
      <c r="D22" s="140"/>
      <c r="E22" s="141"/>
      <c r="F22" s="141"/>
      <c r="G22" s="141"/>
      <c r="H22" s="141"/>
      <c r="I22" s="141"/>
      <c r="J22" s="142"/>
      <c r="K22" s="59"/>
      <c r="L22" s="60"/>
      <c r="M22" s="61"/>
    </row>
    <row r="23" spans="1:13" ht="15" customHeight="1" x14ac:dyDescent="0.25">
      <c r="A23" s="109" t="s">
        <v>9</v>
      </c>
      <c r="B23" s="110"/>
      <c r="C23" s="111"/>
      <c r="D23" s="125">
        <f>D33+0.4</f>
        <v>10.4</v>
      </c>
      <c r="E23" s="126"/>
      <c r="F23" s="126"/>
      <c r="G23" s="126"/>
      <c r="H23" s="126"/>
      <c r="I23" s="126"/>
      <c r="J23" s="127"/>
      <c r="K23" s="53"/>
      <c r="L23" s="54"/>
      <c r="M23" s="55"/>
    </row>
    <row r="24" spans="1:13" ht="15" customHeight="1" x14ac:dyDescent="0.25">
      <c r="A24" s="112"/>
      <c r="B24" s="113"/>
      <c r="C24" s="114"/>
      <c r="D24" s="119"/>
      <c r="E24" s="120"/>
      <c r="F24" s="120"/>
      <c r="G24" s="120"/>
      <c r="H24" s="120"/>
      <c r="I24" s="120"/>
      <c r="J24" s="121"/>
      <c r="K24" s="56"/>
      <c r="L24" s="57"/>
      <c r="M24" s="58"/>
    </row>
    <row r="25" spans="1:13" ht="15" customHeight="1" x14ac:dyDescent="0.25">
      <c r="A25" s="112"/>
      <c r="B25" s="113"/>
      <c r="C25" s="114"/>
      <c r="D25" s="119"/>
      <c r="E25" s="120"/>
      <c r="F25" s="120"/>
      <c r="G25" s="120"/>
      <c r="H25" s="120"/>
      <c r="I25" s="120"/>
      <c r="J25" s="121"/>
      <c r="K25" s="56"/>
      <c r="L25" s="57"/>
      <c r="M25" s="58"/>
    </row>
    <row r="26" spans="1:13" ht="15" customHeight="1" x14ac:dyDescent="0.25">
      <c r="A26" s="112"/>
      <c r="B26" s="113"/>
      <c r="C26" s="114"/>
      <c r="D26" s="119"/>
      <c r="E26" s="120"/>
      <c r="F26" s="120"/>
      <c r="G26" s="120"/>
      <c r="H26" s="120"/>
      <c r="I26" s="120"/>
      <c r="J26" s="121"/>
      <c r="K26" s="56"/>
      <c r="L26" s="57"/>
      <c r="M26" s="58"/>
    </row>
    <row r="27" spans="1:13" ht="30" customHeight="1" thickBot="1" x14ac:dyDescent="0.3">
      <c r="A27" s="115"/>
      <c r="B27" s="116"/>
      <c r="C27" s="117"/>
      <c r="D27" s="122"/>
      <c r="E27" s="123"/>
      <c r="F27" s="123"/>
      <c r="G27" s="123"/>
      <c r="H27" s="123"/>
      <c r="I27" s="123"/>
      <c r="J27" s="124"/>
      <c r="K27" s="59"/>
      <c r="L27" s="60"/>
      <c r="M27" s="61"/>
    </row>
    <row r="28" spans="1:13" x14ac:dyDescent="0.25">
      <c r="A28" s="97" t="s">
        <v>2</v>
      </c>
      <c r="B28" s="98"/>
      <c r="C28" s="99"/>
      <c r="D28" s="140">
        <f>D33+0.15</f>
        <v>10.15</v>
      </c>
      <c r="E28" s="141"/>
      <c r="F28" s="141"/>
      <c r="G28" s="141"/>
      <c r="H28" s="141"/>
      <c r="I28" s="141"/>
      <c r="J28" s="142"/>
      <c r="K28" s="53"/>
      <c r="L28" s="54"/>
      <c r="M28" s="55"/>
    </row>
    <row r="29" spans="1:13" x14ac:dyDescent="0.25">
      <c r="A29" s="97"/>
      <c r="B29" s="98"/>
      <c r="C29" s="99"/>
      <c r="D29" s="140"/>
      <c r="E29" s="141"/>
      <c r="F29" s="141"/>
      <c r="G29" s="141"/>
      <c r="H29" s="141"/>
      <c r="I29" s="141"/>
      <c r="J29" s="142"/>
      <c r="K29" s="56"/>
      <c r="L29" s="57"/>
      <c r="M29" s="58"/>
    </row>
    <row r="30" spans="1:13" x14ac:dyDescent="0.25">
      <c r="A30" s="97"/>
      <c r="B30" s="98"/>
      <c r="C30" s="99"/>
      <c r="D30" s="140"/>
      <c r="E30" s="141"/>
      <c r="F30" s="141"/>
      <c r="G30" s="141"/>
      <c r="H30" s="141"/>
      <c r="I30" s="141"/>
      <c r="J30" s="142"/>
      <c r="K30" s="56"/>
      <c r="L30" s="57"/>
      <c r="M30" s="58"/>
    </row>
    <row r="31" spans="1:13" x14ac:dyDescent="0.25">
      <c r="A31" s="97"/>
      <c r="B31" s="98"/>
      <c r="C31" s="99"/>
      <c r="D31" s="140"/>
      <c r="E31" s="141"/>
      <c r="F31" s="141"/>
      <c r="G31" s="141"/>
      <c r="H31" s="141"/>
      <c r="I31" s="141"/>
      <c r="J31" s="142"/>
      <c r="K31" s="56"/>
      <c r="L31" s="57"/>
      <c r="M31" s="58"/>
    </row>
    <row r="32" spans="1:13" ht="15.75" thickBot="1" x14ac:dyDescent="0.3">
      <c r="A32" s="103"/>
      <c r="B32" s="104"/>
      <c r="C32" s="105"/>
      <c r="D32" s="143"/>
      <c r="E32" s="144"/>
      <c r="F32" s="144"/>
      <c r="G32" s="144"/>
      <c r="H32" s="144"/>
      <c r="I32" s="144"/>
      <c r="J32" s="145"/>
      <c r="K32" s="59"/>
      <c r="L32" s="60"/>
      <c r="M32" s="61"/>
    </row>
    <row r="33" spans="1:10" x14ac:dyDescent="0.25">
      <c r="A33" s="73" t="s">
        <v>0</v>
      </c>
      <c r="B33" s="74"/>
      <c r="C33" s="75"/>
      <c r="D33" s="146">
        <v>10</v>
      </c>
      <c r="E33" s="147"/>
      <c r="F33" s="147"/>
      <c r="G33" s="147"/>
      <c r="H33" s="147"/>
      <c r="I33" s="147"/>
      <c r="J33" s="148"/>
    </row>
    <row r="34" spans="1:10" ht="15.75" thickBot="1" x14ac:dyDescent="0.3">
      <c r="A34" s="76"/>
      <c r="B34" s="77"/>
      <c r="C34" s="78"/>
      <c r="D34" s="149"/>
      <c r="E34" s="150"/>
      <c r="F34" s="150"/>
      <c r="G34" s="150"/>
      <c r="H34" s="150"/>
      <c r="I34" s="150"/>
      <c r="J34" s="151"/>
    </row>
  </sheetData>
  <mergeCells count="22">
    <mergeCell ref="A28:C32"/>
    <mergeCell ref="D28:J32"/>
    <mergeCell ref="K28:M32"/>
    <mergeCell ref="A33:C34"/>
    <mergeCell ref="D33:J34"/>
    <mergeCell ref="A23:C27"/>
    <mergeCell ref="D23:J27"/>
    <mergeCell ref="K23:M27"/>
    <mergeCell ref="A13:C17"/>
    <mergeCell ref="D13:J17"/>
    <mergeCell ref="K13:M17"/>
    <mergeCell ref="A18:C22"/>
    <mergeCell ref="D18:J22"/>
    <mergeCell ref="K18:M22"/>
    <mergeCell ref="A8:C12"/>
    <mergeCell ref="D8:J12"/>
    <mergeCell ref="K8:M12"/>
    <mergeCell ref="A1:J2"/>
    <mergeCell ref="K1:M2"/>
    <mergeCell ref="A3:C7"/>
    <mergeCell ref="D3:J7"/>
    <mergeCell ref="K3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Één rijstrook Rechts</vt:lpstr>
      <vt:lpstr>Één rijstrook Links</vt:lpstr>
      <vt:lpstr>Twee rijstroken rechts</vt:lpstr>
      <vt:lpstr>Twee rijstroken links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 Souren</dc:creator>
  <cp:lastModifiedBy>Siem Souren</cp:lastModifiedBy>
  <cp:lastPrinted>2024-08-31T11:32:52Z</cp:lastPrinted>
  <dcterms:created xsi:type="dcterms:W3CDTF">2024-08-31T11:32:29Z</dcterms:created>
  <dcterms:modified xsi:type="dcterms:W3CDTF">2024-10-23T15:04:36Z</dcterms:modified>
</cp:coreProperties>
</file>